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3 ноябрь\"/>
    </mc:Choice>
  </mc:AlternateContent>
  <bookViews>
    <workbookView xWindow="0" yWindow="0" windowWidth="23256" windowHeight="12372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I12" i="7"/>
  <c r="I18" i="7" s="1"/>
  <c r="H12" i="7"/>
  <c r="H18" i="7" s="1"/>
  <c r="G12" i="7"/>
  <c r="G18" i="7" s="1"/>
  <c r="J21" i="7"/>
  <c r="I21" i="7"/>
  <c r="H21" i="7"/>
  <c r="G21" i="7"/>
  <c r="H21" i="6"/>
  <c r="I21" i="6"/>
  <c r="J21" i="6"/>
  <c r="G21" i="6"/>
  <c r="E21" i="6"/>
  <c r="H10" i="6"/>
  <c r="I10" i="6"/>
  <c r="J10" i="6"/>
  <c r="G10" i="6"/>
  <c r="E10" i="6"/>
  <c r="J18" i="7"/>
  <c r="E18" i="7"/>
  <c r="J10" i="7"/>
  <c r="E10" i="7"/>
  <c r="H10" i="7"/>
  <c r="J13" i="6"/>
  <c r="I13" i="6"/>
  <c r="H13" i="6"/>
  <c r="G13" i="6"/>
  <c r="I10" i="7" l="1"/>
  <c r="G10" i="7"/>
</calcChain>
</file>

<file path=xl/sharedStrings.xml><?xml version="1.0" encoding="utf-8"?>
<sst xmlns="http://schemas.openxmlformats.org/spreadsheetml/2006/main" count="126" uniqueCount="60">
  <si>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</si>
  <si>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</si>
  <si>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</si>
  <si>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</si>
  <si>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</si>
  <si>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</si>
  <si>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</si>
  <si>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</si>
  <si>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</si>
  <si>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</si>
  <si>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</si>
  <si>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</si>
  <si>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</si>
  <si>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</si>
  <si>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</si>
  <si>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</si>
  <si>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</si>
  <si>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</si>
  <si>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</si>
  <si>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</si>
  <si>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</si>
  <si>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</si>
  <si>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</si>
  <si>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</si>
  <si>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</si>
  <si>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</si>
  <si>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</si>
  <si>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</si>
  <si>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</si>
  <si>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</si>
  <si>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</si>
  <si>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</si>
  <si>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</si>
  <si>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</si>
  <si>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</si>
  <si>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</si>
  <si>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</si>
  <si>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</si>
  <si>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</si>
  <si>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</si>
  <si>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</si>
  <si>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№158/2013</t>
  </si>
  <si>
    <t xml:space="preserve">Суп картофельный с макаронными изделиями  </t>
  </si>
  <si>
    <t xml:space="preserve">Гарнир </t>
  </si>
  <si>
    <t>№429/2013</t>
  </si>
  <si>
    <t xml:space="preserve">Пюре картофельное </t>
  </si>
  <si>
    <t>№507/2013</t>
  </si>
  <si>
    <t>Компот из свежих фруктов</t>
  </si>
  <si>
    <t>4.</t>
  </si>
  <si>
    <t>№570/2013</t>
  </si>
  <si>
    <t>Сдоба обыкновенная</t>
  </si>
  <si>
    <t>№26/2013</t>
  </si>
  <si>
    <t xml:space="preserve">Салат из свеклы отварной </t>
  </si>
  <si>
    <t>№307/2021</t>
  </si>
  <si>
    <t>Биточек рыбный</t>
  </si>
  <si>
    <t>№550/2013</t>
  </si>
  <si>
    <t>Шанежка наливная</t>
  </si>
  <si>
    <t>№508/2013</t>
  </si>
  <si>
    <t>Компот из сухофруктов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</si>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</sst>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" sqref="F2"/>
    </sheetView>
  </sheetViews>
  <sheetFormatPr defaultRowHeight="14.4" x14ac:dyDescent="0.3"/>
  <cols>
    <col min="1" max="1" width="12.6640625" customWidth="1"/>
    <col min="2" max="2" width="18.109375" customWidth="1"/>
    <col min="3" max="3" width="12.109375" customWidth="1"/>
    <col min="4" max="4" width="26" customWidth="1"/>
    <col min="5" max="5" width="10.44140625" customWidth="1"/>
    <col min="6" max="6" width="7" customWidth="1"/>
    <col min="7" max="7" width="13.5546875" customWidth="1"/>
    <col min="8" max="8" width="9.5546875" customWidth="1"/>
    <col min="9" max="9" width="9.33203125" customWidth="1"/>
    <col min="10" max="10" width="11.88671875" customWidth="1"/>
  </cols>
  <sheetData>
    <row r="1" spans="1:10" x14ac:dyDescent="0.3">
      <c r="A1" t="s">
        <v>0</v>
      </c>
      <c r="B1" s="66" t="s">
        <v>59</v>
      </c>
      <c r="C1" s="67"/>
      <c r="D1" s="68"/>
      <c r="E1" t="s">
        <v>1</v>
      </c>
      <c r="F1" s="1"/>
      <c r="I1" t="s">
        <v>2</v>
      </c>
      <c r="J1" s="2" t="s">
        <v>48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34</v>
      </c>
      <c r="C4" s="32" t="s">
        <v>35</v>
      </c>
      <c r="D4" s="8" t="s">
        <v>36</v>
      </c>
      <c r="E4" s="21">
        <v>170</v>
      </c>
      <c r="F4" s="9"/>
      <c r="G4" s="25">
        <v>280.10000000000002</v>
      </c>
      <c r="H4" s="25">
        <v>27.92</v>
      </c>
      <c r="I4" s="25">
        <v>6.8</v>
      </c>
      <c r="J4" s="25">
        <v>26.81</v>
      </c>
    </row>
    <row r="5" spans="1:10" ht="12" customHeight="1" thickBot="1" x14ac:dyDescent="0.35">
      <c r="A5" s="10" t="s">
        <v>25</v>
      </c>
      <c r="B5" s="11" t="s">
        <v>37</v>
      </c>
      <c r="C5" s="33" t="s">
        <v>38</v>
      </c>
      <c r="D5" s="12" t="s">
        <v>39</v>
      </c>
      <c r="E5" s="21">
        <v>30</v>
      </c>
      <c r="F5" s="13"/>
      <c r="G5" s="26">
        <v>65.86</v>
      </c>
      <c r="H5" s="26">
        <v>1.44</v>
      </c>
      <c r="I5" s="26">
        <v>1.7</v>
      </c>
      <c r="J5" s="26">
        <v>11.2</v>
      </c>
    </row>
    <row r="6" spans="1:10" ht="15" customHeight="1" thickBot="1" x14ac:dyDescent="0.35">
      <c r="A6" s="10"/>
      <c r="B6" s="11" t="s">
        <v>40</v>
      </c>
      <c r="C6" s="33" t="s">
        <v>27</v>
      </c>
      <c r="D6" s="12" t="s">
        <v>33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 x14ac:dyDescent="0.3">
      <c r="A7" s="10"/>
      <c r="B7" s="55" t="s">
        <v>30</v>
      </c>
      <c r="C7" s="32" t="s">
        <v>49</v>
      </c>
      <c r="D7" s="8" t="s">
        <v>50</v>
      </c>
      <c r="E7" s="21">
        <v>80</v>
      </c>
      <c r="F7" s="25"/>
      <c r="G7" s="21">
        <v>142</v>
      </c>
      <c r="H7" s="21">
        <v>4</v>
      </c>
      <c r="I7" s="21">
        <v>2</v>
      </c>
      <c r="J7" s="56">
        <v>35</v>
      </c>
    </row>
    <row r="8" spans="1:10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20</v>
      </c>
      <c r="F8" s="13"/>
      <c r="G8" s="26">
        <v>62.38</v>
      </c>
      <c r="H8" s="26">
        <v>2.2799999999999998</v>
      </c>
      <c r="I8" s="26">
        <v>0.24</v>
      </c>
      <c r="J8" s="27">
        <v>10.35</v>
      </c>
    </row>
    <row r="9" spans="1:10" ht="15" thickBot="1" x14ac:dyDescent="0.35">
      <c r="A9" s="10"/>
      <c r="B9" s="20"/>
      <c r="C9" s="34"/>
      <c r="D9" s="16"/>
      <c r="E9" s="21"/>
      <c r="F9" s="35"/>
      <c r="G9" s="28"/>
      <c r="H9" s="28"/>
      <c r="I9" s="28"/>
      <c r="J9" s="28"/>
    </row>
    <row r="10" spans="1:10" ht="15" customHeight="1" thickBot="1" x14ac:dyDescent="0.35">
      <c r="A10" s="14"/>
      <c r="B10" s="15"/>
      <c r="C10" s="15"/>
      <c r="D10" s="16"/>
      <c r="E10" s="23">
        <f>SUM(E4:E9)</f>
        <v>500</v>
      </c>
      <c r="F10" s="24">
        <v>96.26</v>
      </c>
      <c r="G10" s="24">
        <f>SUM(G4:G9)</f>
        <v>590.2600000000001</v>
      </c>
      <c r="H10" s="24">
        <f t="shared" ref="H10:J10" si="0">SUM(H4:H9)</f>
        <v>35.64</v>
      </c>
      <c r="I10" s="24">
        <f t="shared" si="0"/>
        <v>10.74</v>
      </c>
      <c r="J10" s="24">
        <f t="shared" si="0"/>
        <v>93.339999999999989</v>
      </c>
    </row>
    <row r="11" spans="1:10" x14ac:dyDescent="0.3">
      <c r="A11" s="6" t="s">
        <v>15</v>
      </c>
      <c r="B11" s="65" t="s">
        <v>30</v>
      </c>
      <c r="C11" s="58" t="s">
        <v>55</v>
      </c>
      <c r="D11" s="59" t="s">
        <v>56</v>
      </c>
      <c r="E11" s="51">
        <v>60</v>
      </c>
      <c r="F11" s="60"/>
      <c r="G11" s="51">
        <v>139</v>
      </c>
      <c r="H11" s="51">
        <v>3.8</v>
      </c>
      <c r="I11" s="51">
        <v>3.4</v>
      </c>
      <c r="J11" s="61">
        <v>23.2</v>
      </c>
    </row>
    <row r="12" spans="1:10" x14ac:dyDescent="0.3">
      <c r="A12" s="10" t="s">
        <v>28</v>
      </c>
      <c r="B12" s="11" t="s">
        <v>40</v>
      </c>
      <c r="C12" s="62" t="s">
        <v>57</v>
      </c>
      <c r="D12" s="50" t="s">
        <v>58</v>
      </c>
      <c r="E12" s="63">
        <v>200</v>
      </c>
      <c r="F12" s="53"/>
      <c r="G12" s="63">
        <v>121.31</v>
      </c>
      <c r="H12" s="63">
        <v>0.55000000000000004</v>
      </c>
      <c r="I12" s="63">
        <v>0.03</v>
      </c>
      <c r="J12" s="64">
        <v>29.72</v>
      </c>
    </row>
    <row r="13" spans="1:10" ht="15" thickBot="1" x14ac:dyDescent="0.35">
      <c r="A13" s="14"/>
      <c r="B13" s="15"/>
      <c r="C13" s="15"/>
      <c r="D13" s="16"/>
      <c r="E13" s="23">
        <v>260</v>
      </c>
      <c r="F13" s="24">
        <v>33.15</v>
      </c>
      <c r="G13" s="23">
        <f>SUM(G11:G12)</f>
        <v>260.31</v>
      </c>
      <c r="H13" s="23">
        <f t="shared" ref="H13:J13" si="1">SUM(H11:H12)</f>
        <v>4.3499999999999996</v>
      </c>
      <c r="I13" s="23">
        <f t="shared" si="1"/>
        <v>3.4299999999999997</v>
      </c>
      <c r="J13" s="23">
        <f t="shared" si="1"/>
        <v>52.92</v>
      </c>
    </row>
    <row r="14" spans="1:10" ht="18" customHeight="1" x14ac:dyDescent="0.3">
      <c r="A14" s="10" t="s">
        <v>16</v>
      </c>
      <c r="B14" s="17" t="s">
        <v>17</v>
      </c>
      <c r="C14" s="57" t="s">
        <v>51</v>
      </c>
      <c r="D14" s="18" t="s">
        <v>52</v>
      </c>
      <c r="E14" s="29">
        <v>60</v>
      </c>
      <c r="F14" s="19"/>
      <c r="G14" s="30">
        <v>56.6</v>
      </c>
      <c r="H14" s="30">
        <v>0.9</v>
      </c>
      <c r="I14" s="30">
        <v>3.7</v>
      </c>
      <c r="J14" s="31">
        <v>5.0999999999999996</v>
      </c>
    </row>
    <row r="15" spans="1:10" ht="28.2" customHeight="1" x14ac:dyDescent="0.3">
      <c r="A15" s="10" t="s">
        <v>26</v>
      </c>
      <c r="B15" s="11" t="s">
        <v>18</v>
      </c>
      <c r="C15" s="36" t="s">
        <v>41</v>
      </c>
      <c r="D15" s="37" t="s">
        <v>42</v>
      </c>
      <c r="E15" s="38">
        <v>220</v>
      </c>
      <c r="F15" s="39"/>
      <c r="G15" s="40">
        <v>111.9</v>
      </c>
      <c r="H15" s="40">
        <v>2.7</v>
      </c>
      <c r="I15" s="40">
        <v>2.9</v>
      </c>
      <c r="J15" s="41">
        <v>18.7</v>
      </c>
    </row>
    <row r="16" spans="1:10" ht="15" thickBot="1" x14ac:dyDescent="0.35">
      <c r="A16" s="10"/>
      <c r="B16" s="42" t="s">
        <v>19</v>
      </c>
      <c r="C16" s="43" t="s">
        <v>53</v>
      </c>
      <c r="D16" s="16" t="s">
        <v>54</v>
      </c>
      <c r="E16" s="45">
        <v>90</v>
      </c>
      <c r="F16" s="46"/>
      <c r="G16" s="47">
        <v>85.1</v>
      </c>
      <c r="H16" s="47">
        <v>2.4</v>
      </c>
      <c r="I16" s="47">
        <v>4.8</v>
      </c>
      <c r="J16" s="48">
        <v>8.1999999999999993</v>
      </c>
    </row>
    <row r="17" spans="1:10" x14ac:dyDescent="0.3">
      <c r="A17" s="10"/>
      <c r="B17" s="11" t="s">
        <v>43</v>
      </c>
      <c r="C17" s="49" t="s">
        <v>44</v>
      </c>
      <c r="D17" s="50" t="s">
        <v>45</v>
      </c>
      <c r="E17" s="51">
        <v>170</v>
      </c>
      <c r="F17" s="52"/>
      <c r="G17" s="53">
        <v>209.9</v>
      </c>
      <c r="H17" s="53">
        <v>4.5</v>
      </c>
      <c r="I17" s="53">
        <v>8.4</v>
      </c>
      <c r="J17" s="54">
        <v>29</v>
      </c>
    </row>
    <row r="18" spans="1:10" x14ac:dyDescent="0.3">
      <c r="A18" s="10"/>
      <c r="B18" s="11" t="s">
        <v>29</v>
      </c>
      <c r="C18" s="43" t="s">
        <v>46</v>
      </c>
      <c r="D18" s="44" t="s">
        <v>47</v>
      </c>
      <c r="E18" s="45">
        <v>200</v>
      </c>
      <c r="F18" s="46"/>
      <c r="G18" s="47">
        <v>48.8</v>
      </c>
      <c r="H18" s="47">
        <v>0.1</v>
      </c>
      <c r="I18" s="47">
        <v>0.1</v>
      </c>
      <c r="J18" s="48">
        <v>11.9</v>
      </c>
    </row>
    <row r="19" spans="1:10" x14ac:dyDescent="0.3">
      <c r="A19" s="10"/>
      <c r="B19" s="11" t="s">
        <v>20</v>
      </c>
      <c r="C19" s="33" t="s">
        <v>23</v>
      </c>
      <c r="D19" s="12" t="s">
        <v>14</v>
      </c>
      <c r="E19" s="22">
        <v>70</v>
      </c>
      <c r="F19" s="13"/>
      <c r="G19" s="26">
        <v>62.38</v>
      </c>
      <c r="H19" s="26">
        <v>2.2799999999999998</v>
      </c>
      <c r="I19" s="26">
        <v>0.24</v>
      </c>
      <c r="J19" s="27">
        <v>10.35</v>
      </c>
    </row>
    <row r="20" spans="1:10" x14ac:dyDescent="0.3">
      <c r="A20" s="10"/>
      <c r="B20" s="11" t="s">
        <v>21</v>
      </c>
      <c r="C20" s="33" t="s">
        <v>24</v>
      </c>
      <c r="D20" s="12" t="s">
        <v>22</v>
      </c>
      <c r="E20" s="22">
        <v>70</v>
      </c>
      <c r="F20" s="26"/>
      <c r="G20" s="26">
        <v>62.34</v>
      </c>
      <c r="H20" s="26">
        <v>1.47</v>
      </c>
      <c r="I20" s="26">
        <v>0.3</v>
      </c>
      <c r="J20" s="27">
        <v>13.44</v>
      </c>
    </row>
    <row r="21" spans="1:10" ht="15" thickBot="1" x14ac:dyDescent="0.35">
      <c r="A21" s="14"/>
      <c r="B21" s="15"/>
      <c r="C21" s="15"/>
      <c r="D21" s="16"/>
      <c r="E21" s="23">
        <f>SUM(E14:E20)</f>
        <v>880</v>
      </c>
      <c r="F21" s="24">
        <v>96.26</v>
      </c>
      <c r="G21" s="23">
        <f>SUM(G14:G20)</f>
        <v>637.02</v>
      </c>
      <c r="H21" s="23">
        <f t="shared" ref="H21:J21" si="2">SUM(H14:H20)</f>
        <v>14.35</v>
      </c>
      <c r="I21" s="23">
        <f t="shared" si="2"/>
        <v>20.439999999999998</v>
      </c>
      <c r="J21" s="23">
        <f t="shared" si="2"/>
        <v>96.69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" sqref="F2"/>
    </sheetView>
  </sheetViews>
  <sheetFormatPr defaultRowHeight="14.4" x14ac:dyDescent="0.3"/>
  <cols>
    <col min="1" max="1" width="13.109375" customWidth="1"/>
    <col min="2" max="2" width="16" customWidth="1"/>
    <col min="3" max="3" width="12.109375" customWidth="1"/>
    <col min="4" max="4" width="25.88671875" customWidth="1"/>
    <col min="5" max="5" width="11.88671875" customWidth="1"/>
    <col min="6" max="6" width="7.88671875" customWidth="1"/>
    <col min="7" max="7" width="13.5546875" customWidth="1"/>
    <col min="8" max="8" width="9.5546875" customWidth="1"/>
    <col min="9" max="9" width="8.33203125" customWidth="1"/>
    <col min="10" max="10" width="12.5546875" customWidth="1"/>
  </cols>
  <sheetData>
    <row r="1" spans="1:10" x14ac:dyDescent="0.3">
      <c r="A1" t="s">
        <v>0</v>
      </c>
      <c r="B1" s="66" t="s">
        <v>59</v>
      </c>
      <c r="C1" s="67"/>
      <c r="D1" s="68"/>
      <c r="E1" t="s">
        <v>1</v>
      </c>
      <c r="F1" s="1"/>
      <c r="I1" t="s">
        <v>2</v>
      </c>
      <c r="J1" s="2" t="s">
        <v>48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34</v>
      </c>
      <c r="C4" s="32" t="s">
        <v>35</v>
      </c>
      <c r="D4" s="8" t="s">
        <v>36</v>
      </c>
      <c r="E4" s="21">
        <v>170</v>
      </c>
      <c r="F4" s="9"/>
      <c r="G4" s="25">
        <v>280.10000000000002</v>
      </c>
      <c r="H4" s="25">
        <v>27.92</v>
      </c>
      <c r="I4" s="25">
        <v>6.8</v>
      </c>
      <c r="J4" s="25">
        <v>26.81</v>
      </c>
    </row>
    <row r="5" spans="1:10" ht="12" customHeight="1" thickBot="1" x14ac:dyDescent="0.35">
      <c r="A5" s="10" t="s">
        <v>31</v>
      </c>
      <c r="B5" s="11" t="s">
        <v>37</v>
      </c>
      <c r="C5" s="33" t="s">
        <v>38</v>
      </c>
      <c r="D5" s="12" t="s">
        <v>39</v>
      </c>
      <c r="E5" s="21">
        <v>30</v>
      </c>
      <c r="F5" s="13"/>
      <c r="G5" s="26">
        <v>65.86</v>
      </c>
      <c r="H5" s="26">
        <v>1.44</v>
      </c>
      <c r="I5" s="26">
        <v>1.7</v>
      </c>
      <c r="J5" s="26">
        <v>11.2</v>
      </c>
    </row>
    <row r="6" spans="1:10" ht="15" customHeight="1" thickBot="1" x14ac:dyDescent="0.35">
      <c r="A6" s="10"/>
      <c r="B6" s="11" t="s">
        <v>40</v>
      </c>
      <c r="C6" s="33" t="s">
        <v>27</v>
      </c>
      <c r="D6" s="12" t="s">
        <v>33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 x14ac:dyDescent="0.3">
      <c r="A7" s="10"/>
      <c r="B7" s="55" t="s">
        <v>30</v>
      </c>
      <c r="C7" s="32" t="s">
        <v>49</v>
      </c>
      <c r="D7" s="8" t="s">
        <v>50</v>
      </c>
      <c r="E7" s="21">
        <v>80</v>
      </c>
      <c r="F7" s="25"/>
      <c r="G7" s="21">
        <v>142</v>
      </c>
      <c r="H7" s="21">
        <v>4</v>
      </c>
      <c r="I7" s="21">
        <v>2</v>
      </c>
      <c r="J7" s="56">
        <v>35</v>
      </c>
    </row>
    <row r="8" spans="1:10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20</v>
      </c>
      <c r="F8" s="13"/>
      <c r="G8" s="26">
        <v>62.38</v>
      </c>
      <c r="H8" s="26">
        <v>2.2799999999999998</v>
      </c>
      <c r="I8" s="26">
        <v>0.24</v>
      </c>
      <c r="J8" s="27">
        <v>10.35</v>
      </c>
    </row>
    <row r="9" spans="1:10" ht="15" thickBot="1" x14ac:dyDescent="0.35">
      <c r="A9" s="10"/>
      <c r="B9" s="20"/>
      <c r="C9" s="34"/>
      <c r="D9" s="16"/>
      <c r="E9" s="21"/>
      <c r="F9" s="35"/>
      <c r="G9" s="28"/>
      <c r="H9" s="28"/>
      <c r="I9" s="28"/>
      <c r="J9" s="28"/>
    </row>
    <row r="10" spans="1:10" ht="15" customHeight="1" thickBot="1" x14ac:dyDescent="0.35">
      <c r="A10" s="14"/>
      <c r="B10" s="15"/>
      <c r="C10" s="15"/>
      <c r="D10" s="16"/>
      <c r="E10" s="23">
        <f>SUM(E4:E9)</f>
        <v>500</v>
      </c>
      <c r="F10" s="24">
        <v>107.93</v>
      </c>
      <c r="G10" s="24">
        <f>SUM(G4:G9)</f>
        <v>590.2600000000001</v>
      </c>
      <c r="H10" s="24">
        <f t="shared" ref="H10:J10" si="0">SUM(H4:H9)</f>
        <v>35.64</v>
      </c>
      <c r="I10" s="24">
        <f t="shared" si="0"/>
        <v>10.74</v>
      </c>
      <c r="J10" s="24">
        <f t="shared" si="0"/>
        <v>93.339999999999989</v>
      </c>
    </row>
    <row r="11" spans="1:10" ht="27" customHeight="1" x14ac:dyDescent="0.3">
      <c r="A11" s="10" t="s">
        <v>16</v>
      </c>
      <c r="B11" s="17" t="s">
        <v>17</v>
      </c>
      <c r="C11" s="57" t="s">
        <v>51</v>
      </c>
      <c r="D11" s="18" t="s">
        <v>52</v>
      </c>
      <c r="E11" s="29">
        <v>60</v>
      </c>
      <c r="F11" s="19"/>
      <c r="G11" s="30">
        <v>56.6</v>
      </c>
      <c r="H11" s="30">
        <v>0.9</v>
      </c>
      <c r="I11" s="30">
        <v>3.7</v>
      </c>
      <c r="J11" s="31">
        <v>5.0999999999999996</v>
      </c>
    </row>
    <row r="12" spans="1:10" ht="33" customHeight="1" x14ac:dyDescent="0.3">
      <c r="A12" s="10" t="s">
        <v>32</v>
      </c>
      <c r="B12" s="11" t="s">
        <v>18</v>
      </c>
      <c r="C12" s="36" t="s">
        <v>41</v>
      </c>
      <c r="D12" s="37" t="s">
        <v>42</v>
      </c>
      <c r="E12" s="38">
        <v>250</v>
      </c>
      <c r="F12" s="39"/>
      <c r="G12" s="40">
        <f>111.9/200*250</f>
        <v>139.875</v>
      </c>
      <c r="H12" s="40">
        <f>2.7/200*250</f>
        <v>3.3750000000000004</v>
      </c>
      <c r="I12" s="40">
        <f>2.9/200*250</f>
        <v>3.6249999999999996</v>
      </c>
      <c r="J12" s="41">
        <f>18.7/200*250</f>
        <v>23.375</v>
      </c>
    </row>
    <row r="13" spans="1:10" ht="15" thickBot="1" x14ac:dyDescent="0.35">
      <c r="A13" s="10"/>
      <c r="B13" s="42" t="s">
        <v>19</v>
      </c>
      <c r="C13" s="43" t="s">
        <v>53</v>
      </c>
      <c r="D13" s="16" t="s">
        <v>54</v>
      </c>
      <c r="E13" s="45">
        <v>90</v>
      </c>
      <c r="F13" s="46"/>
      <c r="G13" s="47">
        <v>85.1</v>
      </c>
      <c r="H13" s="47">
        <v>2.4</v>
      </c>
      <c r="I13" s="47">
        <v>4.8</v>
      </c>
      <c r="J13" s="48">
        <v>8.1999999999999993</v>
      </c>
    </row>
    <row r="14" spans="1:10" x14ac:dyDescent="0.3">
      <c r="A14" s="10"/>
      <c r="B14" s="11" t="s">
        <v>43</v>
      </c>
      <c r="C14" s="49" t="s">
        <v>44</v>
      </c>
      <c r="D14" s="50" t="s">
        <v>45</v>
      </c>
      <c r="E14" s="51">
        <v>170</v>
      </c>
      <c r="F14" s="52"/>
      <c r="G14" s="53">
        <v>209.9</v>
      </c>
      <c r="H14" s="53">
        <v>4.5</v>
      </c>
      <c r="I14" s="53">
        <v>8.4</v>
      </c>
      <c r="J14" s="54">
        <v>29</v>
      </c>
    </row>
    <row r="15" spans="1:10" x14ac:dyDescent="0.3">
      <c r="A15" s="10"/>
      <c r="B15" s="11" t="s">
        <v>29</v>
      </c>
      <c r="C15" s="43" t="s">
        <v>46</v>
      </c>
      <c r="D15" s="44" t="s">
        <v>47</v>
      </c>
      <c r="E15" s="45">
        <v>200</v>
      </c>
      <c r="F15" s="46"/>
      <c r="G15" s="47">
        <v>48.8</v>
      </c>
      <c r="H15" s="47">
        <v>0.1</v>
      </c>
      <c r="I15" s="47">
        <v>0.1</v>
      </c>
      <c r="J15" s="48">
        <v>11.9</v>
      </c>
    </row>
    <row r="16" spans="1:10" x14ac:dyDescent="0.3">
      <c r="A16" s="10"/>
      <c r="B16" s="11" t="s">
        <v>20</v>
      </c>
      <c r="C16" s="33" t="s">
        <v>23</v>
      </c>
      <c r="D16" s="12" t="s">
        <v>14</v>
      </c>
      <c r="E16" s="22">
        <v>60</v>
      </c>
      <c r="F16" s="13"/>
      <c r="G16" s="26">
        <v>62.38</v>
      </c>
      <c r="H16" s="26">
        <v>2.2799999999999998</v>
      </c>
      <c r="I16" s="26">
        <v>0.24</v>
      </c>
      <c r="J16" s="27">
        <v>10.35</v>
      </c>
    </row>
    <row r="17" spans="1:10" x14ac:dyDescent="0.3">
      <c r="A17" s="10"/>
      <c r="B17" s="11" t="s">
        <v>21</v>
      </c>
      <c r="C17" s="33" t="s">
        <v>24</v>
      </c>
      <c r="D17" s="12" t="s">
        <v>22</v>
      </c>
      <c r="E17" s="22">
        <v>60</v>
      </c>
      <c r="F17" s="26"/>
      <c r="G17" s="26">
        <v>62.34</v>
      </c>
      <c r="H17" s="26">
        <v>1.47</v>
      </c>
      <c r="I17" s="26">
        <v>0.3</v>
      </c>
      <c r="J17" s="27">
        <v>13.44</v>
      </c>
    </row>
    <row r="18" spans="1:10" ht="15" thickBot="1" x14ac:dyDescent="0.35">
      <c r="A18" s="14"/>
      <c r="B18" s="15"/>
      <c r="C18" s="15"/>
      <c r="D18" s="16"/>
      <c r="E18" s="23">
        <f>SUM(E11:E17)</f>
        <v>890</v>
      </c>
      <c r="F18" s="24">
        <v>107.93</v>
      </c>
      <c r="G18" s="23">
        <f>SUM(G11:G17)</f>
        <v>664.995</v>
      </c>
      <c r="H18" s="23">
        <f t="shared" ref="H18:J18" si="1">SUM(H11:H17)</f>
        <v>15.025</v>
      </c>
      <c r="I18" s="23">
        <f t="shared" si="1"/>
        <v>21.164999999999999</v>
      </c>
      <c r="J18" s="23">
        <f t="shared" si="1"/>
        <v>101.36499999999999</v>
      </c>
    </row>
    <row r="19" spans="1:10" x14ac:dyDescent="0.3">
      <c r="A19" s="6" t="s">
        <v>15</v>
      </c>
      <c r="B19" s="65" t="s">
        <v>30</v>
      </c>
      <c r="C19" s="58" t="s">
        <v>55</v>
      </c>
      <c r="D19" s="59" t="s">
        <v>56</v>
      </c>
      <c r="E19" s="51">
        <v>60</v>
      </c>
      <c r="F19" s="60"/>
      <c r="G19" s="51">
        <v>139</v>
      </c>
      <c r="H19" s="51">
        <v>3.8</v>
      </c>
      <c r="I19" s="51">
        <v>3.4</v>
      </c>
      <c r="J19" s="61">
        <v>23.2</v>
      </c>
    </row>
    <row r="20" spans="1:10" x14ac:dyDescent="0.3">
      <c r="A20" s="10" t="s">
        <v>28</v>
      </c>
      <c r="B20" s="11" t="s">
        <v>40</v>
      </c>
      <c r="C20" s="62" t="s">
        <v>57</v>
      </c>
      <c r="D20" s="50" t="s">
        <v>58</v>
      </c>
      <c r="E20" s="63">
        <v>200</v>
      </c>
      <c r="F20" s="53"/>
      <c r="G20" s="63">
        <v>121.31</v>
      </c>
      <c r="H20" s="63">
        <v>0.55000000000000004</v>
      </c>
      <c r="I20" s="63">
        <v>0.03</v>
      </c>
      <c r="J20" s="64">
        <v>29.72</v>
      </c>
    </row>
    <row r="21" spans="1:10" ht="15" thickBot="1" x14ac:dyDescent="0.35">
      <c r="A21" s="14"/>
      <c r="B21" s="15"/>
      <c r="C21" s="15"/>
      <c r="D21" s="16"/>
      <c r="E21" s="23">
        <v>260</v>
      </c>
      <c r="F21" s="24">
        <v>33.15</v>
      </c>
      <c r="G21" s="23">
        <f>SUM(G19:G20)</f>
        <v>260.31</v>
      </c>
      <c r="H21" s="23">
        <f t="shared" ref="H21:J21" si="2">SUM(H19:H20)</f>
        <v>4.3499999999999996</v>
      </c>
      <c r="I21" s="23">
        <f t="shared" si="2"/>
        <v>3.4299999999999997</v>
      </c>
      <c r="J21" s="23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a7c9110-6d4a-410f-9b89-39fe6996b6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2022-10-21T11:14:12Z</cp:lastPrinted>
  <dcterms:created xsi:type="dcterms:W3CDTF">2021-05-20T08:28:34Z</dcterms:created>
  <dcterms:modified xsi:type="dcterms:W3CDTF">2024-11-26T09:34:11Z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