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customXml/itemProps1.xml" ContentType="application/vnd.openxmlformats-officedocument.customXmlProperti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5"/>
  <workbookPr/>
  <bookViews>
    <workbookView xWindow="0" yWindow="0" windowWidth="23250" windowHeight="12375"/>
  </bookViews>
  <sheets>
    <sheet name="7-11 лет" sheetId="6" r:id="rId1"/>
    <sheet name="12-18 лет" sheetId="7" r:id="rId2"/>
  </sheet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1" i="7"/>
  <c r="I11"/>
  <c r="H11"/>
  <c r="G11"/>
  <c r="E20" i="6" l="1"/>
  <c r="E9" l="1"/>
  <c r="E9" i="7"/>
  <c r="J21"/>
  <c r="I21"/>
  <c r="H21"/>
  <c r="G21"/>
  <c r="J17" l="1"/>
  <c r="E17"/>
  <c r="I17"/>
  <c r="H17"/>
  <c r="G17"/>
  <c r="J12" i="6"/>
  <c r="I12"/>
  <c r="H12"/>
  <c r="G12"/>
</calcChain>
</file>

<file path=xl/sharedStrings.xml><?xml version="1.0" encoding="utf-8"?>
<sst xmlns="http://schemas.openxmlformats.org/spreadsheetml/2006/main" count="124" uniqueCount="57">
  <si>
    <t>Школа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</si>
  <si>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</si>
  <si>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</si>
  <si>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</si>
  <si>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</si>
  <si>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</si>
  <si>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</si>
  <si>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</si>
  <si>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</si>
  <si>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</si>
  <si>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</si>
  <si>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</si>
  <si>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</si>
  <si>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 xml:space="preserve">Хлеб пшеничный </t>
  </si>
  <si>
    <t>Завтрак 2</t>
  </si>
  <si>
    <t>Обед</t>
  </si>
  <si>
    <t>закуска</t>
  </si>
  <si>
    <t>1 блюдо</t>
  </si>
  <si>
    <t>2 блюдо</t>
  </si>
  <si>
    <t>гарнир</t>
  </si>
  <si>
    <t>хлеб бел.</t>
  </si>
  <si>
    <t>хлеб черн.</t>
  </si>
  <si>
    <t xml:space="preserve">Хлеб ржаной </t>
  </si>
  <si>
    <t>№108/2013</t>
  </si>
  <si>
    <t>№109/2013</t>
  </si>
  <si>
    <t>7-11 лет</t>
  </si>
  <si>
    <t xml:space="preserve">7-11 лет </t>
  </si>
  <si>
    <t>ОВЗ</t>
  </si>
  <si>
    <t>напиток</t>
  </si>
  <si>
    <t>мучные изделия</t>
  </si>
  <si>
    <t>12-18 лет</t>
  </si>
  <si>
    <t xml:space="preserve">12-18 лет </t>
  </si>
  <si>
    <t>гор. Напиток</t>
  </si>
  <si>
    <t>№ 106/2013</t>
  </si>
  <si>
    <t>№508/2013</t>
  </si>
  <si>
    <t>Отд./корп</t>
  </si>
  <si>
    <t xml:space="preserve">Отд./корп </t>
  </si>
  <si>
    <t>414/2013</t>
  </si>
  <si>
    <t>Рис отварной</t>
  </si>
  <si>
    <t>Овощи натуральные (помидор)</t>
  </si>
  <si>
    <t>5.</t>
  </si>
  <si>
    <t>№461/2018</t>
  </si>
  <si>
    <t>Чай каркаде</t>
  </si>
  <si>
    <t>Овощи натуральные (огурец свежий)</t>
  </si>
  <si>
    <t>№134/2013</t>
  </si>
  <si>
    <t>Рассольник Ленинградский со сметаной</t>
  </si>
  <si>
    <t xml:space="preserve">Компот из смеси сухофруктов </t>
  </si>
  <si>
    <t>№566/2013</t>
  </si>
  <si>
    <t>Булочка "Молочная"</t>
  </si>
  <si>
    <t>№457/2018</t>
  </si>
  <si>
    <t>Чай с сахаром</t>
  </si>
  <si>
    <t>Жаркое по-домашнему</t>
  </si>
  <si>
    <t>№328/2021</t>
  </si>
  <si>
    <t xml:space="preserve">Шницель мясной </t>
  </si>
  <si>
    <t>№558/2022</t>
  </si>
  <si>
    <t>118.18</t>
  </si>
  <si>
    <t>МБОУ "  Мысовская СОШ "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</si>
</sst>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81">
    <xf numFmtId="0" fontId="0" fillId="0" borderId="0" xfId="0"/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4" xfId="0" applyBorder="1"/>
    <xf numFmtId="0" fontId="0" fillId="0" borderId="12" xfId="0" applyBorder="1"/>
    <xf numFmtId="49" fontId="0" fillId="3" borderId="4" xfId="0" applyNumberFormat="1" applyFill="1" applyBorder="1" applyProtection="1">
      <protection locked="0"/>
    </xf>
    <xf numFmtId="14" fontId="0" fillId="3" borderId="4" xfId="0" applyNumberFormat="1" applyFill="1" applyBorder="1" applyProtection="1">
      <protection locked="0"/>
    </xf>
    <xf numFmtId="0" fontId="0" fillId="3" borderId="9" xfId="0" applyFill="1" applyBorder="1" applyAlignment="1" applyProtection="1">
      <alignment horizontal="center"/>
      <protection locked="0"/>
    </xf>
    <xf numFmtId="0" fontId="0" fillId="3" borderId="9" xfId="0" applyFill="1" applyBorder="1" applyAlignment="1" applyProtection="1">
      <alignment wrapText="1"/>
      <protection locked="0"/>
    </xf>
    <xf numFmtId="1" fontId="0" fillId="3" borderId="9" xfId="0" applyNumberFormat="1" applyFill="1" applyBorder="1" applyAlignment="1" applyProtection="1">
      <alignment horizontal="center"/>
      <protection locked="0"/>
    </xf>
    <xf numFmtId="2" fontId="0" fillId="3" borderId="9" xfId="0" applyNumberFormat="1" applyFill="1" applyBorder="1" applyProtection="1">
      <protection locked="0"/>
    </xf>
    <xf numFmtId="2" fontId="0" fillId="3" borderId="9" xfId="0" applyNumberFormat="1" applyFill="1" applyBorder="1" applyAlignment="1" applyProtection="1">
      <alignment horizontal="center"/>
      <protection locked="0"/>
    </xf>
    <xf numFmtId="2" fontId="0" fillId="3" borderId="18" xfId="0" applyNumberFormat="1" applyFill="1" applyBorder="1" applyAlignment="1" applyProtection="1">
      <alignment horizontal="center"/>
      <protection locked="0"/>
    </xf>
    <xf numFmtId="0" fontId="0" fillId="3" borderId="4" xfId="0" applyFill="1" applyBorder="1" applyAlignment="1" applyProtection="1">
      <alignment horizontal="center"/>
      <protection locked="0"/>
    </xf>
    <xf numFmtId="0" fontId="0" fillId="3" borderId="4" xfId="0" applyFill="1" applyBorder="1" applyAlignment="1" applyProtection="1">
      <alignment wrapText="1"/>
      <protection locked="0"/>
    </xf>
    <xf numFmtId="2" fontId="0" fillId="3" borderId="4" xfId="0" applyNumberFormat="1" applyFill="1" applyBorder="1" applyProtection="1">
      <protection locked="0"/>
    </xf>
    <xf numFmtId="2" fontId="0" fillId="3" borderId="4" xfId="0" applyNumberFormat="1" applyFill="1" applyBorder="1" applyAlignment="1" applyProtection="1">
      <alignment horizontal="center"/>
      <protection locked="0"/>
    </xf>
    <xf numFmtId="2" fontId="0" fillId="3" borderId="11" xfId="0" applyNumberFormat="1" applyFill="1" applyBorder="1" applyAlignment="1" applyProtection="1">
      <alignment horizontal="center"/>
      <protection locked="0"/>
    </xf>
    <xf numFmtId="0" fontId="0" fillId="3" borderId="17" xfId="0" applyFill="1" applyBorder="1" applyProtection="1">
      <protection locked="0"/>
    </xf>
    <xf numFmtId="0" fontId="0" fillId="3" borderId="17" xfId="0" applyFill="1" applyBorder="1" applyAlignment="1" applyProtection="1">
      <alignment horizontal="center"/>
      <protection locked="0"/>
    </xf>
    <xf numFmtId="0" fontId="0" fillId="3" borderId="17" xfId="0" applyFill="1" applyBorder="1" applyAlignment="1" applyProtection="1">
      <alignment wrapText="1"/>
      <protection locked="0"/>
    </xf>
    <xf numFmtId="2" fontId="0" fillId="3" borderId="17" xfId="0" applyNumberFormat="1" applyFill="1" applyBorder="1" applyAlignment="1" applyProtection="1">
      <alignment horizontal="center"/>
      <protection locked="0"/>
    </xf>
    <xf numFmtId="2" fontId="0" fillId="3" borderId="19" xfId="0" applyNumberFormat="1" applyFill="1" applyBorder="1" applyAlignment="1" applyProtection="1">
      <alignment horizontal="center"/>
      <protection locked="0"/>
    </xf>
    <xf numFmtId="0" fontId="0" fillId="3" borderId="13" xfId="0" applyFill="1" applyBorder="1" applyAlignment="1" applyProtection="1">
      <alignment horizontal="center"/>
      <protection locked="0"/>
    </xf>
    <xf numFmtId="0" fontId="0" fillId="3" borderId="13" xfId="0" applyFill="1" applyBorder="1" applyAlignment="1" applyProtection="1">
      <alignment wrapText="1"/>
      <protection locked="0"/>
    </xf>
    <xf numFmtId="0" fontId="0" fillId="3" borderId="13" xfId="0" applyFill="1" applyBorder="1" applyProtection="1">
      <protection locked="0"/>
    </xf>
    <xf numFmtId="1" fontId="0" fillId="3" borderId="13" xfId="0" applyNumberFormat="1" applyFill="1" applyBorder="1" applyAlignment="1" applyProtection="1">
      <alignment horizontal="center"/>
      <protection locked="0"/>
    </xf>
    <xf numFmtId="2" fontId="0" fillId="3" borderId="13" xfId="0" applyNumberFormat="1" applyFill="1" applyBorder="1" applyAlignment="1" applyProtection="1">
      <alignment horizontal="center"/>
      <protection locked="0"/>
    </xf>
    <xf numFmtId="2" fontId="0" fillId="3" borderId="14" xfId="0" applyNumberFormat="1" applyFill="1" applyBorder="1" applyAlignment="1" applyProtection="1">
      <alignment horizontal="center"/>
      <protection locked="0"/>
    </xf>
    <xf numFmtId="0" fontId="0" fillId="4" borderId="9" xfId="0" applyFill="1" applyBorder="1"/>
    <xf numFmtId="0" fontId="0" fillId="3" borderId="4" xfId="0" applyFill="1" applyBorder="1" applyProtection="1">
      <protection locked="0"/>
    </xf>
    <xf numFmtId="1" fontId="0" fillId="3" borderId="4" xfId="0" applyNumberFormat="1" applyFill="1" applyBorder="1" applyAlignment="1" applyProtection="1">
      <alignment horizontal="center"/>
      <protection locked="0"/>
    </xf>
    <xf numFmtId="1" fontId="0" fillId="3" borderId="17" xfId="0" applyNumberFormat="1" applyFill="1" applyBorder="1" applyAlignment="1" applyProtection="1">
      <alignment horizontal="center"/>
      <protection locked="0"/>
    </xf>
    <xf numFmtId="1" fontId="0" fillId="3" borderId="19" xfId="0" applyNumberFormat="1" applyFill="1" applyBorder="1" applyAlignment="1" applyProtection="1">
      <alignment horizontal="center"/>
      <protection locked="0"/>
    </xf>
    <xf numFmtId="1" fontId="0" fillId="3" borderId="13" xfId="0" applyNumberFormat="1" applyFill="1" applyBorder="1" applyProtection="1">
      <protection locked="0"/>
    </xf>
    <xf numFmtId="1" fontId="0" fillId="3" borderId="14" xfId="0" applyNumberFormat="1" applyFill="1" applyBorder="1" applyProtection="1">
      <protection locked="0"/>
    </xf>
    <xf numFmtId="1" fontId="0" fillId="3" borderId="17" xfId="0" applyNumberFormat="1" applyFill="1" applyBorder="1" applyProtection="1">
      <protection locked="0"/>
    </xf>
    <xf numFmtId="0" fontId="0" fillId="2" borderId="4" xfId="0" applyFill="1" applyBorder="1" applyAlignment="1" applyProtection="1">
      <alignment horizontal="center"/>
      <protection locked="0"/>
    </xf>
    <xf numFmtId="0" fontId="0" fillId="2" borderId="17" xfId="0" applyFill="1" applyBorder="1" applyAlignment="1" applyProtection="1">
      <alignment wrapText="1"/>
      <protection locked="0"/>
    </xf>
    <xf numFmtId="1" fontId="0" fillId="2" borderId="9" xfId="0" applyNumberFormat="1" applyFill="1" applyBorder="1" applyAlignment="1" applyProtection="1">
      <alignment horizontal="center"/>
      <protection locked="0"/>
    </xf>
    <xf numFmtId="2" fontId="0" fillId="2" borderId="17" xfId="0" applyNumberFormat="1" applyFill="1" applyBorder="1" applyAlignment="1" applyProtection="1">
      <alignment horizontal="center"/>
      <protection locked="0"/>
    </xf>
    <xf numFmtId="2" fontId="0" fillId="2" borderId="19" xfId="0" applyNumberFormat="1" applyFill="1" applyBorder="1" applyAlignment="1" applyProtection="1">
      <alignment horizontal="center"/>
      <protection locked="0"/>
    </xf>
    <xf numFmtId="0" fontId="0" fillId="5" borderId="10" xfId="0" applyFill="1" applyBorder="1"/>
    <xf numFmtId="0" fontId="0" fillId="5" borderId="4" xfId="0" applyFill="1" applyBorder="1"/>
    <xf numFmtId="0" fontId="0" fillId="5" borderId="0" xfId="0" applyFill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2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Alignment="1" applyProtection="1">
      <alignment horizontal="center"/>
      <protection locked="0"/>
    </xf>
    <xf numFmtId="2" fontId="0" fillId="2" borderId="11" xfId="0" applyNumberFormat="1" applyFill="1" applyBorder="1" applyAlignment="1" applyProtection="1">
      <alignment horizontal="center"/>
      <protection locked="0"/>
    </xf>
    <xf numFmtId="0" fontId="0" fillId="0" borderId="15" xfId="0" applyBorder="1"/>
    <xf numFmtId="0" fontId="0" fillId="2" borderId="15" xfId="0" applyFill="1" applyBorder="1" applyAlignment="1" applyProtection="1">
      <alignment wrapText="1"/>
      <protection locked="0"/>
    </xf>
    <xf numFmtId="1" fontId="0" fillId="2" borderId="15" xfId="0" applyNumberFormat="1" applyFill="1" applyBorder="1" applyAlignment="1" applyProtection="1">
      <alignment horizontal="center"/>
      <protection locked="0"/>
    </xf>
    <xf numFmtId="2" fontId="0" fillId="2" borderId="15" xfId="0" applyNumberFormat="1" applyFill="1" applyBorder="1" applyAlignment="1" applyProtection="1">
      <alignment horizontal="center"/>
      <protection locked="0"/>
    </xf>
    <xf numFmtId="2" fontId="0" fillId="2" borderId="16" xfId="0" applyNumberFormat="1" applyFill="1" applyBorder="1" applyAlignment="1" applyProtection="1">
      <alignment horizontal="center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1" fontId="0" fillId="2" borderId="11" xfId="0" applyNumberFormat="1" applyFill="1" applyBorder="1" applyAlignment="1" applyProtection="1">
      <alignment horizontal="center"/>
      <protection locked="0"/>
    </xf>
    <xf numFmtId="0" fontId="1" fillId="2" borderId="4" xfId="0" applyFont="1" applyFill="1" applyBorder="1" applyAlignment="1" applyProtection="1">
      <alignment horizontal="center"/>
      <protection locked="0"/>
    </xf>
    <xf numFmtId="0" fontId="1" fillId="2" borderId="4" xfId="0" applyFont="1" applyFill="1" applyBorder="1" applyAlignment="1" applyProtection="1">
      <alignment wrapText="1"/>
      <protection locked="0"/>
    </xf>
    <xf numFmtId="1" fontId="1" fillId="2" borderId="9" xfId="0" applyNumberFormat="1" applyFont="1" applyFill="1" applyBorder="1" applyAlignment="1" applyProtection="1">
      <alignment horizontal="center"/>
      <protection locked="0"/>
    </xf>
    <xf numFmtId="2" fontId="1" fillId="2" borderId="4" xfId="0" applyNumberFormat="1" applyFont="1" applyFill="1" applyBorder="1" applyProtection="1">
      <protection locked="0"/>
    </xf>
    <xf numFmtId="2" fontId="1" fillId="2" borderId="4" xfId="0" applyNumberFormat="1" applyFont="1" applyFill="1" applyBorder="1" applyAlignment="1" applyProtection="1">
      <alignment horizontal="center"/>
      <protection locked="0"/>
    </xf>
    <xf numFmtId="2" fontId="1" fillId="2" borderId="11" xfId="0" applyNumberFormat="1" applyFont="1" applyFill="1" applyBorder="1" applyAlignment="1" applyProtection="1">
      <alignment horizontal="center"/>
      <protection locked="0"/>
    </xf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  <xf numFmtId="2" fontId="1" fillId="3" borderId="9" xfId="0" applyNumberFormat="1" applyFont="1" applyFill="1" applyBorder="1" applyProtection="1">
      <protection locked="0"/>
    </xf>
    <xf numFmtId="2" fontId="1" fillId="3" borderId="4" xfId="0" applyNumberFormat="1" applyFont="1" applyFill="1" applyBorder="1" applyProtection="1">
      <protection locked="0"/>
    </xf>
    <xf numFmtId="2" fontId="1" fillId="3" borderId="17" xfId="0" applyNumberFormat="1" applyFont="1" applyFill="1" applyBorder="1" applyAlignment="1" applyProtection="1">
      <alignment horizontal="center"/>
      <protection locked="0"/>
    </xf>
    <xf numFmtId="2" fontId="1" fillId="3" borderId="4" xfId="0" applyNumberFormat="1" applyFont="1" applyFill="1" applyBorder="1" applyAlignment="1" applyProtection="1">
      <alignment horizontal="center"/>
      <protection locked="0"/>
    </xf>
    <xf numFmtId="2" fontId="1" fillId="2" borderId="13" xfId="0" applyNumberFormat="1" applyFont="1" applyFill="1" applyBorder="1" applyAlignment="1" applyProtection="1">
      <alignment horizontal="center"/>
      <protection locked="0"/>
    </xf>
    <xf numFmtId="2" fontId="1" fillId="2" borderId="15" xfId="0" applyNumberFormat="1" applyFont="1" applyFill="1" applyBorder="1" applyProtection="1">
      <protection locked="0"/>
    </xf>
    <xf numFmtId="2" fontId="1" fillId="2" borderId="17" xfId="0" applyNumberFormat="1" applyFont="1" applyFill="1" applyBorder="1" applyAlignment="1" applyProtection="1">
      <alignment horizontal="center"/>
      <protection locked="0"/>
    </xf>
    <xf numFmtId="1" fontId="1" fillId="3" borderId="17" xfId="0" applyNumberFormat="1" applyFont="1" applyFill="1" applyBorder="1" applyProtection="1">
      <protection locked="0"/>
    </xf>
    <xf numFmtId="2" fontId="1" fillId="3" borderId="13" xfId="0" applyNumberFormat="1" applyFont="1" applyFill="1" applyBorder="1" applyAlignment="1" applyProtection="1">
      <alignment horizontal="center"/>
      <protection locked="0"/>
    </xf>
    <xf numFmtId="2" fontId="1" fillId="3" borderId="17" xfId="0" applyNumberFormat="1" applyFont="1" applyFill="1" applyBorder="1" applyProtection="1">
      <protection locked="0"/>
    </xf>
    <xf numFmtId="2" fontId="1" fillId="3" borderId="17" xfId="0" applyNumberFormat="1" applyFont="1" applyFill="1" applyBorder="1" applyAlignment="1" applyProtection="1">
      <alignment horizontal="center" vertical="top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1"/>
  <sheetViews>
    <sheetView tabSelected="1" workbookViewId="0">
      <selection activeCell="F21" sqref="F7:F21"/>
    </sheetView>
  </sheetViews>
  <sheetFormatPr defaultRowHeight="15"/>
  <cols>
    <col min="1" max="1" width="13.7109375" customWidth="1"/>
    <col min="2" max="2" width="16.140625" customWidth="1"/>
    <col min="3" max="3" width="12.140625" customWidth="1"/>
    <col min="4" max="4" width="35.140625" customWidth="1"/>
    <col min="5" max="5" width="7.7109375" customWidth="1"/>
    <col min="6" max="6" width="7" customWidth="1"/>
    <col min="7" max="7" width="13.42578125" customWidth="1"/>
    <col min="8" max="9" width="7.140625" customWidth="1"/>
    <col min="10" max="10" width="10.28515625" customWidth="1"/>
    <col min="257" max="257" width="10.7109375" customWidth="1"/>
    <col min="258" max="258" width="9.42578125" customWidth="1"/>
    <col min="259" max="259" width="12.140625" customWidth="1"/>
    <col min="260" max="260" width="38.140625" customWidth="1"/>
    <col min="261" max="261" width="7.140625" customWidth="1"/>
    <col min="262" max="262" width="5.7109375" customWidth="1"/>
    <col min="263" max="263" width="12.28515625" customWidth="1"/>
    <col min="264" max="265" width="7.140625" customWidth="1"/>
    <col min="266" max="266" width="9.7109375" customWidth="1"/>
    <col min="513" max="513" width="10.7109375" customWidth="1"/>
    <col min="514" max="514" width="9.42578125" customWidth="1"/>
    <col min="515" max="515" width="12.140625" customWidth="1"/>
    <col min="516" max="516" width="38.140625" customWidth="1"/>
    <col min="517" max="517" width="7.140625" customWidth="1"/>
    <col min="518" max="518" width="5.7109375" customWidth="1"/>
    <col min="519" max="519" width="12.28515625" customWidth="1"/>
    <col min="520" max="521" width="7.140625" customWidth="1"/>
    <col min="522" max="522" width="9.7109375" customWidth="1"/>
    <col min="769" max="769" width="10.7109375" customWidth="1"/>
    <col min="770" max="770" width="9.42578125" customWidth="1"/>
    <col min="771" max="771" width="12.140625" customWidth="1"/>
    <col min="772" max="772" width="38.140625" customWidth="1"/>
    <col min="773" max="773" width="7.140625" customWidth="1"/>
    <col min="774" max="774" width="5.7109375" customWidth="1"/>
    <col min="775" max="775" width="12.28515625" customWidth="1"/>
    <col min="776" max="777" width="7.140625" customWidth="1"/>
    <col min="778" max="778" width="9.7109375" customWidth="1"/>
    <col min="1025" max="1025" width="10.7109375" customWidth="1"/>
    <col min="1026" max="1026" width="9.42578125" customWidth="1"/>
    <col min="1027" max="1027" width="12.140625" customWidth="1"/>
    <col min="1028" max="1028" width="38.140625" customWidth="1"/>
    <col min="1029" max="1029" width="7.140625" customWidth="1"/>
    <col min="1030" max="1030" width="5.7109375" customWidth="1"/>
    <col min="1031" max="1031" width="12.28515625" customWidth="1"/>
    <col min="1032" max="1033" width="7.140625" customWidth="1"/>
    <col min="1034" max="1034" width="9.7109375" customWidth="1"/>
    <col min="1281" max="1281" width="10.7109375" customWidth="1"/>
    <col min="1282" max="1282" width="9.42578125" customWidth="1"/>
    <col min="1283" max="1283" width="12.140625" customWidth="1"/>
    <col min="1284" max="1284" width="38.140625" customWidth="1"/>
    <col min="1285" max="1285" width="7.140625" customWidth="1"/>
    <col min="1286" max="1286" width="5.7109375" customWidth="1"/>
    <col min="1287" max="1287" width="12.28515625" customWidth="1"/>
    <col min="1288" max="1289" width="7.140625" customWidth="1"/>
    <col min="1290" max="1290" width="9.7109375" customWidth="1"/>
    <col min="1537" max="1537" width="10.7109375" customWidth="1"/>
    <col min="1538" max="1538" width="9.42578125" customWidth="1"/>
    <col min="1539" max="1539" width="12.140625" customWidth="1"/>
    <col min="1540" max="1540" width="38.140625" customWidth="1"/>
    <col min="1541" max="1541" width="7.140625" customWidth="1"/>
    <col min="1542" max="1542" width="5.7109375" customWidth="1"/>
    <col min="1543" max="1543" width="12.28515625" customWidth="1"/>
    <col min="1544" max="1545" width="7.140625" customWidth="1"/>
    <col min="1546" max="1546" width="9.7109375" customWidth="1"/>
    <col min="1793" max="1793" width="10.7109375" customWidth="1"/>
    <col min="1794" max="1794" width="9.42578125" customWidth="1"/>
    <col min="1795" max="1795" width="12.140625" customWidth="1"/>
    <col min="1796" max="1796" width="38.140625" customWidth="1"/>
    <col min="1797" max="1797" width="7.140625" customWidth="1"/>
    <col min="1798" max="1798" width="5.7109375" customWidth="1"/>
    <col min="1799" max="1799" width="12.28515625" customWidth="1"/>
    <col min="1800" max="1801" width="7.140625" customWidth="1"/>
    <col min="1802" max="1802" width="9.7109375" customWidth="1"/>
    <col min="2049" max="2049" width="10.7109375" customWidth="1"/>
    <col min="2050" max="2050" width="9.42578125" customWidth="1"/>
    <col min="2051" max="2051" width="12.140625" customWidth="1"/>
    <col min="2052" max="2052" width="38.140625" customWidth="1"/>
    <col min="2053" max="2053" width="7.140625" customWidth="1"/>
    <col min="2054" max="2054" width="5.7109375" customWidth="1"/>
    <col min="2055" max="2055" width="12.28515625" customWidth="1"/>
    <col min="2056" max="2057" width="7.140625" customWidth="1"/>
    <col min="2058" max="2058" width="9.7109375" customWidth="1"/>
    <col min="2305" max="2305" width="10.7109375" customWidth="1"/>
    <col min="2306" max="2306" width="9.42578125" customWidth="1"/>
    <col min="2307" max="2307" width="12.140625" customWidth="1"/>
    <col min="2308" max="2308" width="38.140625" customWidth="1"/>
    <col min="2309" max="2309" width="7.140625" customWidth="1"/>
    <col min="2310" max="2310" width="5.7109375" customWidth="1"/>
    <col min="2311" max="2311" width="12.28515625" customWidth="1"/>
    <col min="2312" max="2313" width="7.140625" customWidth="1"/>
    <col min="2314" max="2314" width="9.7109375" customWidth="1"/>
    <col min="2561" max="2561" width="10.7109375" customWidth="1"/>
    <col min="2562" max="2562" width="9.42578125" customWidth="1"/>
    <col min="2563" max="2563" width="12.140625" customWidth="1"/>
    <col min="2564" max="2564" width="38.140625" customWidth="1"/>
    <col min="2565" max="2565" width="7.140625" customWidth="1"/>
    <col min="2566" max="2566" width="5.7109375" customWidth="1"/>
    <col min="2567" max="2567" width="12.28515625" customWidth="1"/>
    <col min="2568" max="2569" width="7.140625" customWidth="1"/>
    <col min="2570" max="2570" width="9.7109375" customWidth="1"/>
    <col min="2817" max="2817" width="10.7109375" customWidth="1"/>
    <col min="2818" max="2818" width="9.42578125" customWidth="1"/>
    <col min="2819" max="2819" width="12.140625" customWidth="1"/>
    <col min="2820" max="2820" width="38.140625" customWidth="1"/>
    <col min="2821" max="2821" width="7.140625" customWidth="1"/>
    <col min="2822" max="2822" width="5.7109375" customWidth="1"/>
    <col min="2823" max="2823" width="12.28515625" customWidth="1"/>
    <col min="2824" max="2825" width="7.140625" customWidth="1"/>
    <col min="2826" max="2826" width="9.7109375" customWidth="1"/>
    <col min="3073" max="3073" width="10.7109375" customWidth="1"/>
    <col min="3074" max="3074" width="9.42578125" customWidth="1"/>
    <col min="3075" max="3075" width="12.140625" customWidth="1"/>
    <col min="3076" max="3076" width="38.140625" customWidth="1"/>
    <col min="3077" max="3077" width="7.140625" customWidth="1"/>
    <col min="3078" max="3078" width="5.7109375" customWidth="1"/>
    <col min="3079" max="3079" width="12.28515625" customWidth="1"/>
    <col min="3080" max="3081" width="7.140625" customWidth="1"/>
    <col min="3082" max="3082" width="9.7109375" customWidth="1"/>
    <col min="3329" max="3329" width="10.7109375" customWidth="1"/>
    <col min="3330" max="3330" width="9.42578125" customWidth="1"/>
    <col min="3331" max="3331" width="12.140625" customWidth="1"/>
    <col min="3332" max="3332" width="38.140625" customWidth="1"/>
    <col min="3333" max="3333" width="7.140625" customWidth="1"/>
    <col min="3334" max="3334" width="5.7109375" customWidth="1"/>
    <col min="3335" max="3335" width="12.28515625" customWidth="1"/>
    <col min="3336" max="3337" width="7.140625" customWidth="1"/>
    <col min="3338" max="3338" width="9.7109375" customWidth="1"/>
    <col min="3585" max="3585" width="10.7109375" customWidth="1"/>
    <col min="3586" max="3586" width="9.42578125" customWidth="1"/>
    <col min="3587" max="3587" width="12.140625" customWidth="1"/>
    <col min="3588" max="3588" width="38.140625" customWidth="1"/>
    <col min="3589" max="3589" width="7.140625" customWidth="1"/>
    <col min="3590" max="3590" width="5.7109375" customWidth="1"/>
    <col min="3591" max="3591" width="12.28515625" customWidth="1"/>
    <col min="3592" max="3593" width="7.140625" customWidth="1"/>
    <col min="3594" max="3594" width="9.7109375" customWidth="1"/>
    <col min="3841" max="3841" width="10.7109375" customWidth="1"/>
    <col min="3842" max="3842" width="9.42578125" customWidth="1"/>
    <col min="3843" max="3843" width="12.140625" customWidth="1"/>
    <col min="3844" max="3844" width="38.140625" customWidth="1"/>
    <col min="3845" max="3845" width="7.140625" customWidth="1"/>
    <col min="3846" max="3846" width="5.7109375" customWidth="1"/>
    <col min="3847" max="3847" width="12.28515625" customWidth="1"/>
    <col min="3848" max="3849" width="7.140625" customWidth="1"/>
    <col min="3850" max="3850" width="9.7109375" customWidth="1"/>
    <col min="4097" max="4097" width="10.7109375" customWidth="1"/>
    <col min="4098" max="4098" width="9.42578125" customWidth="1"/>
    <col min="4099" max="4099" width="12.140625" customWidth="1"/>
    <col min="4100" max="4100" width="38.140625" customWidth="1"/>
    <col min="4101" max="4101" width="7.140625" customWidth="1"/>
    <col min="4102" max="4102" width="5.7109375" customWidth="1"/>
    <col min="4103" max="4103" width="12.28515625" customWidth="1"/>
    <col min="4104" max="4105" width="7.140625" customWidth="1"/>
    <col min="4106" max="4106" width="9.7109375" customWidth="1"/>
    <col min="4353" max="4353" width="10.7109375" customWidth="1"/>
    <col min="4354" max="4354" width="9.42578125" customWidth="1"/>
    <col min="4355" max="4355" width="12.140625" customWidth="1"/>
    <col min="4356" max="4356" width="38.140625" customWidth="1"/>
    <col min="4357" max="4357" width="7.140625" customWidth="1"/>
    <col min="4358" max="4358" width="5.7109375" customWidth="1"/>
    <col min="4359" max="4359" width="12.28515625" customWidth="1"/>
    <col min="4360" max="4361" width="7.140625" customWidth="1"/>
    <col min="4362" max="4362" width="9.7109375" customWidth="1"/>
    <col min="4609" max="4609" width="10.7109375" customWidth="1"/>
    <col min="4610" max="4610" width="9.42578125" customWidth="1"/>
    <col min="4611" max="4611" width="12.140625" customWidth="1"/>
    <col min="4612" max="4612" width="38.140625" customWidth="1"/>
    <col min="4613" max="4613" width="7.140625" customWidth="1"/>
    <col min="4614" max="4614" width="5.7109375" customWidth="1"/>
    <col min="4615" max="4615" width="12.28515625" customWidth="1"/>
    <col min="4616" max="4617" width="7.140625" customWidth="1"/>
    <col min="4618" max="4618" width="9.7109375" customWidth="1"/>
    <col min="4865" max="4865" width="10.7109375" customWidth="1"/>
    <col min="4866" max="4866" width="9.42578125" customWidth="1"/>
    <col min="4867" max="4867" width="12.140625" customWidth="1"/>
    <col min="4868" max="4868" width="38.140625" customWidth="1"/>
    <col min="4869" max="4869" width="7.140625" customWidth="1"/>
    <col min="4870" max="4870" width="5.7109375" customWidth="1"/>
    <col min="4871" max="4871" width="12.28515625" customWidth="1"/>
    <col min="4872" max="4873" width="7.140625" customWidth="1"/>
    <col min="4874" max="4874" width="9.7109375" customWidth="1"/>
    <col min="5121" max="5121" width="10.7109375" customWidth="1"/>
    <col min="5122" max="5122" width="9.42578125" customWidth="1"/>
    <col min="5123" max="5123" width="12.140625" customWidth="1"/>
    <col min="5124" max="5124" width="38.140625" customWidth="1"/>
    <col min="5125" max="5125" width="7.140625" customWidth="1"/>
    <col min="5126" max="5126" width="5.7109375" customWidth="1"/>
    <col min="5127" max="5127" width="12.28515625" customWidth="1"/>
    <col min="5128" max="5129" width="7.140625" customWidth="1"/>
    <col min="5130" max="5130" width="9.7109375" customWidth="1"/>
    <col min="5377" max="5377" width="10.7109375" customWidth="1"/>
    <col min="5378" max="5378" width="9.42578125" customWidth="1"/>
    <col min="5379" max="5379" width="12.140625" customWidth="1"/>
    <col min="5380" max="5380" width="38.140625" customWidth="1"/>
    <col min="5381" max="5381" width="7.140625" customWidth="1"/>
    <col min="5382" max="5382" width="5.7109375" customWidth="1"/>
    <col min="5383" max="5383" width="12.28515625" customWidth="1"/>
    <col min="5384" max="5385" width="7.140625" customWidth="1"/>
    <col min="5386" max="5386" width="9.7109375" customWidth="1"/>
    <col min="5633" max="5633" width="10.7109375" customWidth="1"/>
    <col min="5634" max="5634" width="9.42578125" customWidth="1"/>
    <col min="5635" max="5635" width="12.140625" customWidth="1"/>
    <col min="5636" max="5636" width="38.140625" customWidth="1"/>
    <col min="5637" max="5637" width="7.140625" customWidth="1"/>
    <col min="5638" max="5638" width="5.7109375" customWidth="1"/>
    <col min="5639" max="5639" width="12.28515625" customWidth="1"/>
    <col min="5640" max="5641" width="7.140625" customWidth="1"/>
    <col min="5642" max="5642" width="9.7109375" customWidth="1"/>
    <col min="5889" max="5889" width="10.7109375" customWidth="1"/>
    <col min="5890" max="5890" width="9.42578125" customWidth="1"/>
    <col min="5891" max="5891" width="12.140625" customWidth="1"/>
    <col min="5892" max="5892" width="38.140625" customWidth="1"/>
    <col min="5893" max="5893" width="7.140625" customWidth="1"/>
    <col min="5894" max="5894" width="5.7109375" customWidth="1"/>
    <col min="5895" max="5895" width="12.28515625" customWidth="1"/>
    <col min="5896" max="5897" width="7.140625" customWidth="1"/>
    <col min="5898" max="5898" width="9.7109375" customWidth="1"/>
    <col min="6145" max="6145" width="10.7109375" customWidth="1"/>
    <col min="6146" max="6146" width="9.42578125" customWidth="1"/>
    <col min="6147" max="6147" width="12.140625" customWidth="1"/>
    <col min="6148" max="6148" width="38.140625" customWidth="1"/>
    <col min="6149" max="6149" width="7.140625" customWidth="1"/>
    <col min="6150" max="6150" width="5.7109375" customWidth="1"/>
    <col min="6151" max="6151" width="12.28515625" customWidth="1"/>
    <col min="6152" max="6153" width="7.140625" customWidth="1"/>
    <col min="6154" max="6154" width="9.7109375" customWidth="1"/>
    <col min="6401" max="6401" width="10.7109375" customWidth="1"/>
    <col min="6402" max="6402" width="9.42578125" customWidth="1"/>
    <col min="6403" max="6403" width="12.140625" customWidth="1"/>
    <col min="6404" max="6404" width="38.140625" customWidth="1"/>
    <col min="6405" max="6405" width="7.140625" customWidth="1"/>
    <col min="6406" max="6406" width="5.7109375" customWidth="1"/>
    <col min="6407" max="6407" width="12.28515625" customWidth="1"/>
    <col min="6408" max="6409" width="7.140625" customWidth="1"/>
    <col min="6410" max="6410" width="9.7109375" customWidth="1"/>
    <col min="6657" max="6657" width="10.7109375" customWidth="1"/>
    <col min="6658" max="6658" width="9.42578125" customWidth="1"/>
    <col min="6659" max="6659" width="12.140625" customWidth="1"/>
    <col min="6660" max="6660" width="38.140625" customWidth="1"/>
    <col min="6661" max="6661" width="7.140625" customWidth="1"/>
    <col min="6662" max="6662" width="5.7109375" customWidth="1"/>
    <col min="6663" max="6663" width="12.28515625" customWidth="1"/>
    <col min="6664" max="6665" width="7.140625" customWidth="1"/>
    <col min="6666" max="6666" width="9.7109375" customWidth="1"/>
    <col min="6913" max="6913" width="10.7109375" customWidth="1"/>
    <col min="6914" max="6914" width="9.42578125" customWidth="1"/>
    <col min="6915" max="6915" width="12.140625" customWidth="1"/>
    <col min="6916" max="6916" width="38.140625" customWidth="1"/>
    <col min="6917" max="6917" width="7.140625" customWidth="1"/>
    <col min="6918" max="6918" width="5.7109375" customWidth="1"/>
    <col min="6919" max="6919" width="12.28515625" customWidth="1"/>
    <col min="6920" max="6921" width="7.140625" customWidth="1"/>
    <col min="6922" max="6922" width="9.7109375" customWidth="1"/>
    <col min="7169" max="7169" width="10.7109375" customWidth="1"/>
    <col min="7170" max="7170" width="9.42578125" customWidth="1"/>
    <col min="7171" max="7171" width="12.140625" customWidth="1"/>
    <col min="7172" max="7172" width="38.140625" customWidth="1"/>
    <col min="7173" max="7173" width="7.140625" customWidth="1"/>
    <col min="7174" max="7174" width="5.7109375" customWidth="1"/>
    <col min="7175" max="7175" width="12.28515625" customWidth="1"/>
    <col min="7176" max="7177" width="7.140625" customWidth="1"/>
    <col min="7178" max="7178" width="9.7109375" customWidth="1"/>
    <col min="7425" max="7425" width="10.7109375" customWidth="1"/>
    <col min="7426" max="7426" width="9.42578125" customWidth="1"/>
    <col min="7427" max="7427" width="12.140625" customWidth="1"/>
    <col min="7428" max="7428" width="38.140625" customWidth="1"/>
    <col min="7429" max="7429" width="7.140625" customWidth="1"/>
    <col min="7430" max="7430" width="5.7109375" customWidth="1"/>
    <col min="7431" max="7431" width="12.28515625" customWidth="1"/>
    <col min="7432" max="7433" width="7.140625" customWidth="1"/>
    <col min="7434" max="7434" width="9.7109375" customWidth="1"/>
    <col min="7681" max="7681" width="10.7109375" customWidth="1"/>
    <col min="7682" max="7682" width="9.42578125" customWidth="1"/>
    <col min="7683" max="7683" width="12.140625" customWidth="1"/>
    <col min="7684" max="7684" width="38.140625" customWidth="1"/>
    <col min="7685" max="7685" width="7.140625" customWidth="1"/>
    <col min="7686" max="7686" width="5.7109375" customWidth="1"/>
    <col min="7687" max="7687" width="12.28515625" customWidth="1"/>
    <col min="7688" max="7689" width="7.140625" customWidth="1"/>
    <col min="7690" max="7690" width="9.7109375" customWidth="1"/>
    <col min="7937" max="7937" width="10.7109375" customWidth="1"/>
    <col min="7938" max="7938" width="9.42578125" customWidth="1"/>
    <col min="7939" max="7939" width="12.140625" customWidth="1"/>
    <col min="7940" max="7940" width="38.140625" customWidth="1"/>
    <col min="7941" max="7941" width="7.140625" customWidth="1"/>
    <col min="7942" max="7942" width="5.7109375" customWidth="1"/>
    <col min="7943" max="7943" width="12.28515625" customWidth="1"/>
    <col min="7944" max="7945" width="7.140625" customWidth="1"/>
    <col min="7946" max="7946" width="9.7109375" customWidth="1"/>
    <col min="8193" max="8193" width="10.7109375" customWidth="1"/>
    <col min="8194" max="8194" width="9.42578125" customWidth="1"/>
    <col min="8195" max="8195" width="12.140625" customWidth="1"/>
    <col min="8196" max="8196" width="38.140625" customWidth="1"/>
    <col min="8197" max="8197" width="7.140625" customWidth="1"/>
    <col min="8198" max="8198" width="5.7109375" customWidth="1"/>
    <col min="8199" max="8199" width="12.28515625" customWidth="1"/>
    <col min="8200" max="8201" width="7.140625" customWidth="1"/>
    <col min="8202" max="8202" width="9.7109375" customWidth="1"/>
    <col min="8449" max="8449" width="10.7109375" customWidth="1"/>
    <col min="8450" max="8450" width="9.42578125" customWidth="1"/>
    <col min="8451" max="8451" width="12.140625" customWidth="1"/>
    <col min="8452" max="8452" width="38.140625" customWidth="1"/>
    <col min="8453" max="8453" width="7.140625" customWidth="1"/>
    <col min="8454" max="8454" width="5.7109375" customWidth="1"/>
    <col min="8455" max="8455" width="12.28515625" customWidth="1"/>
    <col min="8456" max="8457" width="7.140625" customWidth="1"/>
    <col min="8458" max="8458" width="9.7109375" customWidth="1"/>
    <col min="8705" max="8705" width="10.7109375" customWidth="1"/>
    <col min="8706" max="8706" width="9.42578125" customWidth="1"/>
    <col min="8707" max="8707" width="12.140625" customWidth="1"/>
    <col min="8708" max="8708" width="38.140625" customWidth="1"/>
    <col min="8709" max="8709" width="7.140625" customWidth="1"/>
    <col min="8710" max="8710" width="5.7109375" customWidth="1"/>
    <col min="8711" max="8711" width="12.28515625" customWidth="1"/>
    <col min="8712" max="8713" width="7.140625" customWidth="1"/>
    <col min="8714" max="8714" width="9.7109375" customWidth="1"/>
    <col min="8961" max="8961" width="10.7109375" customWidth="1"/>
    <col min="8962" max="8962" width="9.42578125" customWidth="1"/>
    <col min="8963" max="8963" width="12.140625" customWidth="1"/>
    <col min="8964" max="8964" width="38.140625" customWidth="1"/>
    <col min="8965" max="8965" width="7.140625" customWidth="1"/>
    <col min="8966" max="8966" width="5.7109375" customWidth="1"/>
    <col min="8967" max="8967" width="12.28515625" customWidth="1"/>
    <col min="8968" max="8969" width="7.140625" customWidth="1"/>
    <col min="8970" max="8970" width="9.7109375" customWidth="1"/>
    <col min="9217" max="9217" width="10.7109375" customWidth="1"/>
    <col min="9218" max="9218" width="9.42578125" customWidth="1"/>
    <col min="9219" max="9219" width="12.140625" customWidth="1"/>
    <col min="9220" max="9220" width="38.140625" customWidth="1"/>
    <col min="9221" max="9221" width="7.140625" customWidth="1"/>
    <col min="9222" max="9222" width="5.7109375" customWidth="1"/>
    <col min="9223" max="9223" width="12.28515625" customWidth="1"/>
    <col min="9224" max="9225" width="7.140625" customWidth="1"/>
    <col min="9226" max="9226" width="9.7109375" customWidth="1"/>
    <col min="9473" max="9473" width="10.7109375" customWidth="1"/>
    <col min="9474" max="9474" width="9.42578125" customWidth="1"/>
    <col min="9475" max="9475" width="12.140625" customWidth="1"/>
    <col min="9476" max="9476" width="38.140625" customWidth="1"/>
    <col min="9477" max="9477" width="7.140625" customWidth="1"/>
    <col min="9478" max="9478" width="5.7109375" customWidth="1"/>
    <col min="9479" max="9479" width="12.28515625" customWidth="1"/>
    <col min="9480" max="9481" width="7.140625" customWidth="1"/>
    <col min="9482" max="9482" width="9.7109375" customWidth="1"/>
    <col min="9729" max="9729" width="10.7109375" customWidth="1"/>
    <col min="9730" max="9730" width="9.42578125" customWidth="1"/>
    <col min="9731" max="9731" width="12.140625" customWidth="1"/>
    <col min="9732" max="9732" width="38.140625" customWidth="1"/>
    <col min="9733" max="9733" width="7.140625" customWidth="1"/>
    <col min="9734" max="9734" width="5.7109375" customWidth="1"/>
    <col min="9735" max="9735" width="12.28515625" customWidth="1"/>
    <col min="9736" max="9737" width="7.140625" customWidth="1"/>
    <col min="9738" max="9738" width="9.7109375" customWidth="1"/>
    <col min="9985" max="9985" width="10.7109375" customWidth="1"/>
    <col min="9986" max="9986" width="9.42578125" customWidth="1"/>
    <col min="9987" max="9987" width="12.140625" customWidth="1"/>
    <col min="9988" max="9988" width="38.140625" customWidth="1"/>
    <col min="9989" max="9989" width="7.140625" customWidth="1"/>
    <col min="9990" max="9990" width="5.7109375" customWidth="1"/>
    <col min="9991" max="9991" width="12.28515625" customWidth="1"/>
    <col min="9992" max="9993" width="7.140625" customWidth="1"/>
    <col min="9994" max="9994" width="9.7109375" customWidth="1"/>
    <col min="10241" max="10241" width="10.7109375" customWidth="1"/>
    <col min="10242" max="10242" width="9.42578125" customWidth="1"/>
    <col min="10243" max="10243" width="12.140625" customWidth="1"/>
    <col min="10244" max="10244" width="38.140625" customWidth="1"/>
    <col min="10245" max="10245" width="7.140625" customWidth="1"/>
    <col min="10246" max="10246" width="5.7109375" customWidth="1"/>
    <col min="10247" max="10247" width="12.28515625" customWidth="1"/>
    <col min="10248" max="10249" width="7.140625" customWidth="1"/>
    <col min="10250" max="10250" width="9.7109375" customWidth="1"/>
    <col min="10497" max="10497" width="10.7109375" customWidth="1"/>
    <col min="10498" max="10498" width="9.42578125" customWidth="1"/>
    <col min="10499" max="10499" width="12.140625" customWidth="1"/>
    <col min="10500" max="10500" width="38.140625" customWidth="1"/>
    <col min="10501" max="10501" width="7.140625" customWidth="1"/>
    <col min="10502" max="10502" width="5.7109375" customWidth="1"/>
    <col min="10503" max="10503" width="12.28515625" customWidth="1"/>
    <col min="10504" max="10505" width="7.140625" customWidth="1"/>
    <col min="10506" max="10506" width="9.7109375" customWidth="1"/>
    <col min="10753" max="10753" width="10.7109375" customWidth="1"/>
    <col min="10754" max="10754" width="9.42578125" customWidth="1"/>
    <col min="10755" max="10755" width="12.140625" customWidth="1"/>
    <col min="10756" max="10756" width="38.140625" customWidth="1"/>
    <col min="10757" max="10757" width="7.140625" customWidth="1"/>
    <col min="10758" max="10758" width="5.7109375" customWidth="1"/>
    <col min="10759" max="10759" width="12.28515625" customWidth="1"/>
    <col min="10760" max="10761" width="7.140625" customWidth="1"/>
    <col min="10762" max="10762" width="9.7109375" customWidth="1"/>
    <col min="11009" max="11009" width="10.7109375" customWidth="1"/>
    <col min="11010" max="11010" width="9.42578125" customWidth="1"/>
    <col min="11011" max="11011" width="12.140625" customWidth="1"/>
    <col min="11012" max="11012" width="38.140625" customWidth="1"/>
    <col min="11013" max="11013" width="7.140625" customWidth="1"/>
    <col min="11014" max="11014" width="5.7109375" customWidth="1"/>
    <col min="11015" max="11015" width="12.28515625" customWidth="1"/>
    <col min="11016" max="11017" width="7.140625" customWidth="1"/>
    <col min="11018" max="11018" width="9.7109375" customWidth="1"/>
    <col min="11265" max="11265" width="10.7109375" customWidth="1"/>
    <col min="11266" max="11266" width="9.42578125" customWidth="1"/>
    <col min="11267" max="11267" width="12.140625" customWidth="1"/>
    <col min="11268" max="11268" width="38.140625" customWidth="1"/>
    <col min="11269" max="11269" width="7.140625" customWidth="1"/>
    <col min="11270" max="11270" width="5.7109375" customWidth="1"/>
    <col min="11271" max="11271" width="12.28515625" customWidth="1"/>
    <col min="11272" max="11273" width="7.140625" customWidth="1"/>
    <col min="11274" max="11274" width="9.7109375" customWidth="1"/>
    <col min="11521" max="11521" width="10.7109375" customWidth="1"/>
    <col min="11522" max="11522" width="9.42578125" customWidth="1"/>
    <col min="11523" max="11523" width="12.140625" customWidth="1"/>
    <col min="11524" max="11524" width="38.140625" customWidth="1"/>
    <col min="11525" max="11525" width="7.140625" customWidth="1"/>
    <col min="11526" max="11526" width="5.7109375" customWidth="1"/>
    <col min="11527" max="11527" width="12.28515625" customWidth="1"/>
    <col min="11528" max="11529" width="7.140625" customWidth="1"/>
    <col min="11530" max="11530" width="9.7109375" customWidth="1"/>
    <col min="11777" max="11777" width="10.7109375" customWidth="1"/>
    <col min="11778" max="11778" width="9.42578125" customWidth="1"/>
    <col min="11779" max="11779" width="12.140625" customWidth="1"/>
    <col min="11780" max="11780" width="38.140625" customWidth="1"/>
    <col min="11781" max="11781" width="7.140625" customWidth="1"/>
    <col min="11782" max="11782" width="5.7109375" customWidth="1"/>
    <col min="11783" max="11783" width="12.28515625" customWidth="1"/>
    <col min="11784" max="11785" width="7.140625" customWidth="1"/>
    <col min="11786" max="11786" width="9.7109375" customWidth="1"/>
    <col min="12033" max="12033" width="10.7109375" customWidth="1"/>
    <col min="12034" max="12034" width="9.42578125" customWidth="1"/>
    <col min="12035" max="12035" width="12.140625" customWidth="1"/>
    <col min="12036" max="12036" width="38.140625" customWidth="1"/>
    <col min="12037" max="12037" width="7.140625" customWidth="1"/>
    <col min="12038" max="12038" width="5.7109375" customWidth="1"/>
    <col min="12039" max="12039" width="12.28515625" customWidth="1"/>
    <col min="12040" max="12041" width="7.140625" customWidth="1"/>
    <col min="12042" max="12042" width="9.7109375" customWidth="1"/>
    <col min="12289" max="12289" width="10.7109375" customWidth="1"/>
    <col min="12290" max="12290" width="9.42578125" customWidth="1"/>
    <col min="12291" max="12291" width="12.140625" customWidth="1"/>
    <col min="12292" max="12292" width="38.140625" customWidth="1"/>
    <col min="12293" max="12293" width="7.140625" customWidth="1"/>
    <col min="12294" max="12294" width="5.7109375" customWidth="1"/>
    <col min="12295" max="12295" width="12.28515625" customWidth="1"/>
    <col min="12296" max="12297" width="7.140625" customWidth="1"/>
    <col min="12298" max="12298" width="9.7109375" customWidth="1"/>
    <col min="12545" max="12545" width="10.7109375" customWidth="1"/>
    <col min="12546" max="12546" width="9.42578125" customWidth="1"/>
    <col min="12547" max="12547" width="12.140625" customWidth="1"/>
    <col min="12548" max="12548" width="38.140625" customWidth="1"/>
    <col min="12549" max="12549" width="7.140625" customWidth="1"/>
    <col min="12550" max="12550" width="5.7109375" customWidth="1"/>
    <col min="12551" max="12551" width="12.28515625" customWidth="1"/>
    <col min="12552" max="12553" width="7.140625" customWidth="1"/>
    <col min="12554" max="12554" width="9.7109375" customWidth="1"/>
    <col min="12801" max="12801" width="10.7109375" customWidth="1"/>
    <col min="12802" max="12802" width="9.42578125" customWidth="1"/>
    <col min="12803" max="12803" width="12.140625" customWidth="1"/>
    <col min="12804" max="12804" width="38.140625" customWidth="1"/>
    <col min="12805" max="12805" width="7.140625" customWidth="1"/>
    <col min="12806" max="12806" width="5.7109375" customWidth="1"/>
    <col min="12807" max="12807" width="12.28515625" customWidth="1"/>
    <col min="12808" max="12809" width="7.140625" customWidth="1"/>
    <col min="12810" max="12810" width="9.7109375" customWidth="1"/>
    <col min="13057" max="13057" width="10.7109375" customWidth="1"/>
    <col min="13058" max="13058" width="9.42578125" customWidth="1"/>
    <col min="13059" max="13059" width="12.140625" customWidth="1"/>
    <col min="13060" max="13060" width="38.140625" customWidth="1"/>
    <col min="13061" max="13061" width="7.140625" customWidth="1"/>
    <col min="13062" max="13062" width="5.7109375" customWidth="1"/>
    <col min="13063" max="13063" width="12.28515625" customWidth="1"/>
    <col min="13064" max="13065" width="7.140625" customWidth="1"/>
    <col min="13066" max="13066" width="9.7109375" customWidth="1"/>
    <col min="13313" max="13313" width="10.7109375" customWidth="1"/>
    <col min="13314" max="13314" width="9.42578125" customWidth="1"/>
    <col min="13315" max="13315" width="12.140625" customWidth="1"/>
    <col min="13316" max="13316" width="38.140625" customWidth="1"/>
    <col min="13317" max="13317" width="7.140625" customWidth="1"/>
    <col min="13318" max="13318" width="5.7109375" customWidth="1"/>
    <col min="13319" max="13319" width="12.28515625" customWidth="1"/>
    <col min="13320" max="13321" width="7.140625" customWidth="1"/>
    <col min="13322" max="13322" width="9.7109375" customWidth="1"/>
    <col min="13569" max="13569" width="10.7109375" customWidth="1"/>
    <col min="13570" max="13570" width="9.42578125" customWidth="1"/>
    <col min="13571" max="13571" width="12.140625" customWidth="1"/>
    <col min="13572" max="13572" width="38.140625" customWidth="1"/>
    <col min="13573" max="13573" width="7.140625" customWidth="1"/>
    <col min="13574" max="13574" width="5.7109375" customWidth="1"/>
    <col min="13575" max="13575" width="12.28515625" customWidth="1"/>
    <col min="13576" max="13577" width="7.140625" customWidth="1"/>
    <col min="13578" max="13578" width="9.7109375" customWidth="1"/>
    <col min="13825" max="13825" width="10.7109375" customWidth="1"/>
    <col min="13826" max="13826" width="9.42578125" customWidth="1"/>
    <col min="13827" max="13827" width="12.140625" customWidth="1"/>
    <col min="13828" max="13828" width="38.140625" customWidth="1"/>
    <col min="13829" max="13829" width="7.140625" customWidth="1"/>
    <col min="13830" max="13830" width="5.7109375" customWidth="1"/>
    <col min="13831" max="13831" width="12.28515625" customWidth="1"/>
    <col min="13832" max="13833" width="7.140625" customWidth="1"/>
    <col min="13834" max="13834" width="9.7109375" customWidth="1"/>
    <col min="14081" max="14081" width="10.7109375" customWidth="1"/>
    <col min="14082" max="14082" width="9.42578125" customWidth="1"/>
    <col min="14083" max="14083" width="12.140625" customWidth="1"/>
    <col min="14084" max="14084" width="38.140625" customWidth="1"/>
    <col min="14085" max="14085" width="7.140625" customWidth="1"/>
    <col min="14086" max="14086" width="5.7109375" customWidth="1"/>
    <col min="14087" max="14087" width="12.28515625" customWidth="1"/>
    <col min="14088" max="14089" width="7.140625" customWidth="1"/>
    <col min="14090" max="14090" width="9.7109375" customWidth="1"/>
    <col min="14337" max="14337" width="10.7109375" customWidth="1"/>
    <col min="14338" max="14338" width="9.42578125" customWidth="1"/>
    <col min="14339" max="14339" width="12.140625" customWidth="1"/>
    <col min="14340" max="14340" width="38.140625" customWidth="1"/>
    <col min="14341" max="14341" width="7.140625" customWidth="1"/>
    <col min="14342" max="14342" width="5.7109375" customWidth="1"/>
    <col min="14343" max="14343" width="12.28515625" customWidth="1"/>
    <col min="14344" max="14345" width="7.140625" customWidth="1"/>
    <col min="14346" max="14346" width="9.7109375" customWidth="1"/>
    <col min="14593" max="14593" width="10.7109375" customWidth="1"/>
    <col min="14594" max="14594" width="9.42578125" customWidth="1"/>
    <col min="14595" max="14595" width="12.140625" customWidth="1"/>
    <col min="14596" max="14596" width="38.140625" customWidth="1"/>
    <col min="14597" max="14597" width="7.140625" customWidth="1"/>
    <col min="14598" max="14598" width="5.7109375" customWidth="1"/>
    <col min="14599" max="14599" width="12.28515625" customWidth="1"/>
    <col min="14600" max="14601" width="7.140625" customWidth="1"/>
    <col min="14602" max="14602" width="9.7109375" customWidth="1"/>
    <col min="14849" max="14849" width="10.7109375" customWidth="1"/>
    <col min="14850" max="14850" width="9.42578125" customWidth="1"/>
    <col min="14851" max="14851" width="12.140625" customWidth="1"/>
    <col min="14852" max="14852" width="38.140625" customWidth="1"/>
    <col min="14853" max="14853" width="7.140625" customWidth="1"/>
    <col min="14854" max="14854" width="5.7109375" customWidth="1"/>
    <col min="14855" max="14855" width="12.28515625" customWidth="1"/>
    <col min="14856" max="14857" width="7.140625" customWidth="1"/>
    <col min="14858" max="14858" width="9.7109375" customWidth="1"/>
    <col min="15105" max="15105" width="10.7109375" customWidth="1"/>
    <col min="15106" max="15106" width="9.42578125" customWidth="1"/>
    <col min="15107" max="15107" width="12.140625" customWidth="1"/>
    <col min="15108" max="15108" width="38.140625" customWidth="1"/>
    <col min="15109" max="15109" width="7.140625" customWidth="1"/>
    <col min="15110" max="15110" width="5.7109375" customWidth="1"/>
    <col min="15111" max="15111" width="12.28515625" customWidth="1"/>
    <col min="15112" max="15113" width="7.140625" customWidth="1"/>
    <col min="15114" max="15114" width="9.7109375" customWidth="1"/>
    <col min="15361" max="15361" width="10.7109375" customWidth="1"/>
    <col min="15362" max="15362" width="9.42578125" customWidth="1"/>
    <col min="15363" max="15363" width="12.140625" customWidth="1"/>
    <col min="15364" max="15364" width="38.140625" customWidth="1"/>
    <col min="15365" max="15365" width="7.140625" customWidth="1"/>
    <col min="15366" max="15366" width="5.7109375" customWidth="1"/>
    <col min="15367" max="15367" width="12.28515625" customWidth="1"/>
    <col min="15368" max="15369" width="7.140625" customWidth="1"/>
    <col min="15370" max="15370" width="9.7109375" customWidth="1"/>
    <col min="15617" max="15617" width="10.7109375" customWidth="1"/>
    <col min="15618" max="15618" width="9.42578125" customWidth="1"/>
    <col min="15619" max="15619" width="12.140625" customWidth="1"/>
    <col min="15620" max="15620" width="38.140625" customWidth="1"/>
    <col min="15621" max="15621" width="7.140625" customWidth="1"/>
    <col min="15622" max="15622" width="5.7109375" customWidth="1"/>
    <col min="15623" max="15623" width="12.28515625" customWidth="1"/>
    <col min="15624" max="15625" width="7.140625" customWidth="1"/>
    <col min="15626" max="15626" width="9.7109375" customWidth="1"/>
    <col min="15873" max="15873" width="10.7109375" customWidth="1"/>
    <col min="15874" max="15874" width="9.42578125" customWidth="1"/>
    <col min="15875" max="15875" width="12.140625" customWidth="1"/>
    <col min="15876" max="15876" width="38.140625" customWidth="1"/>
    <col min="15877" max="15877" width="7.140625" customWidth="1"/>
    <col min="15878" max="15878" width="5.7109375" customWidth="1"/>
    <col min="15879" max="15879" width="12.28515625" customWidth="1"/>
    <col min="15880" max="15881" width="7.140625" customWidth="1"/>
    <col min="15882" max="15882" width="9.7109375" customWidth="1"/>
    <col min="16129" max="16129" width="10.7109375" customWidth="1"/>
    <col min="16130" max="16130" width="9.42578125" customWidth="1"/>
    <col min="16131" max="16131" width="12.140625" customWidth="1"/>
    <col min="16132" max="16132" width="38.140625" customWidth="1"/>
    <col min="16133" max="16133" width="7.140625" customWidth="1"/>
    <col min="16134" max="16134" width="5.7109375" customWidth="1"/>
    <col min="16135" max="16135" width="12.28515625" customWidth="1"/>
    <col min="16136" max="16137" width="7.140625" customWidth="1"/>
    <col min="16138" max="16138" width="9.7109375" customWidth="1"/>
  </cols>
  <sheetData>
    <row r="1" spans="1:10">
      <c r="A1" t="s">
        <v>0</v>
      </c>
      <c r="B1" s="67" t="s">
        <v>56</v>
      </c>
      <c r="C1" s="68"/>
      <c r="D1" s="69"/>
      <c r="E1" t="s">
        <v>35</v>
      </c>
      <c r="F1" s="9"/>
      <c r="I1" t="s">
        <v>1</v>
      </c>
      <c r="J1" s="10" t="s">
        <v>40</v>
      </c>
    </row>
    <row r="2" spans="1:10" ht="15.75" thickBot="1"/>
    <row r="3" spans="1:10" ht="15.75" thickBot="1">
      <c r="A3" s="1" t="s">
        <v>2</v>
      </c>
      <c r="B3" s="2" t="s">
        <v>3</v>
      </c>
      <c r="C3" s="2" t="s">
        <v>4</v>
      </c>
      <c r="D3" s="2" t="s">
        <v>5</v>
      </c>
      <c r="E3" s="2" t="s">
        <v>6</v>
      </c>
      <c r="F3" s="2" t="s">
        <v>7</v>
      </c>
      <c r="G3" s="2" t="s">
        <v>8</v>
      </c>
      <c r="H3" s="2" t="s">
        <v>9</v>
      </c>
      <c r="I3" s="2" t="s">
        <v>10</v>
      </c>
      <c r="J3" s="3" t="s">
        <v>11</v>
      </c>
    </row>
    <row r="4" spans="1:10" ht="15" customHeight="1" thickBot="1">
      <c r="A4" s="4" t="s">
        <v>12</v>
      </c>
      <c r="B4" s="5" t="s">
        <v>16</v>
      </c>
      <c r="C4" s="11" t="s">
        <v>33</v>
      </c>
      <c r="D4" s="12" t="s">
        <v>39</v>
      </c>
      <c r="E4" s="13">
        <v>60</v>
      </c>
      <c r="F4" s="14"/>
      <c r="G4" s="15">
        <v>12.84</v>
      </c>
      <c r="H4" s="15">
        <v>0.66</v>
      </c>
      <c r="I4" s="15">
        <v>0.12</v>
      </c>
      <c r="J4" s="16">
        <v>2.2799999999999998</v>
      </c>
    </row>
    <row r="5" spans="1:10" ht="12" customHeight="1" thickBot="1">
      <c r="A5" s="6" t="s">
        <v>25</v>
      </c>
      <c r="B5" s="7" t="s">
        <v>18</v>
      </c>
      <c r="C5" s="17" t="s">
        <v>52</v>
      </c>
      <c r="D5" s="18" t="s">
        <v>51</v>
      </c>
      <c r="E5" s="13">
        <v>240</v>
      </c>
      <c r="F5" s="19"/>
      <c r="G5" s="20">
        <v>501.8</v>
      </c>
      <c r="H5" s="20">
        <v>21.5</v>
      </c>
      <c r="I5" s="20">
        <v>27.7</v>
      </c>
      <c r="J5" s="21">
        <v>41.6</v>
      </c>
    </row>
    <row r="6" spans="1:10" ht="15" customHeight="1" thickBot="1">
      <c r="A6" s="6"/>
      <c r="B6" s="49" t="s">
        <v>32</v>
      </c>
      <c r="C6" s="41" t="s">
        <v>41</v>
      </c>
      <c r="D6" s="50" t="s">
        <v>42</v>
      </c>
      <c r="E6" s="43">
        <v>200</v>
      </c>
      <c r="F6" s="51"/>
      <c r="G6" s="52">
        <v>56</v>
      </c>
      <c r="H6" s="52"/>
      <c r="I6" s="52">
        <v>0.01</v>
      </c>
      <c r="J6" s="53">
        <v>14</v>
      </c>
    </row>
    <row r="7" spans="1:10" ht="15.75" thickBot="1">
      <c r="A7" s="6"/>
      <c r="B7" s="22" t="s">
        <v>20</v>
      </c>
      <c r="C7" s="23" t="s">
        <v>23</v>
      </c>
      <c r="D7" s="24" t="s">
        <v>13</v>
      </c>
      <c r="E7" s="13">
        <v>25</v>
      </c>
      <c r="F7" s="72"/>
      <c r="G7" s="25">
        <v>62.38</v>
      </c>
      <c r="H7" s="25">
        <v>2.2799999999999998</v>
      </c>
      <c r="I7" s="25">
        <v>0.24</v>
      </c>
      <c r="J7" s="26">
        <v>10.35</v>
      </c>
    </row>
    <row r="8" spans="1:10" ht="15.75" thickBot="1">
      <c r="A8" s="6"/>
      <c r="B8" s="22"/>
      <c r="C8" s="27"/>
      <c r="D8" s="28"/>
      <c r="E8" s="13"/>
      <c r="F8" s="79"/>
      <c r="G8" s="25"/>
      <c r="H8" s="25"/>
      <c r="I8" s="25"/>
      <c r="J8" s="26"/>
    </row>
    <row r="9" spans="1:10" ht="15" customHeight="1" thickBot="1">
      <c r="A9" s="8"/>
      <c r="B9" s="29"/>
      <c r="C9" s="29"/>
      <c r="D9" s="28"/>
      <c r="E9" s="30">
        <f>SUM(E4:E8)</f>
        <v>525</v>
      </c>
      <c r="F9" s="78">
        <v>105.4</v>
      </c>
      <c r="G9" s="31">
        <v>493.82</v>
      </c>
      <c r="H9" s="31">
        <v>35.18</v>
      </c>
      <c r="I9" s="31">
        <v>10.7</v>
      </c>
      <c r="J9" s="32">
        <v>64.19</v>
      </c>
    </row>
    <row r="10" spans="1:10" ht="15.75" thickBot="1">
      <c r="A10" s="4" t="s">
        <v>14</v>
      </c>
      <c r="B10" s="33" t="s">
        <v>29</v>
      </c>
      <c r="C10" s="61" t="s">
        <v>47</v>
      </c>
      <c r="D10" s="62" t="s">
        <v>48</v>
      </c>
      <c r="E10" s="63">
        <v>60</v>
      </c>
      <c r="F10" s="64"/>
      <c r="G10" s="65">
        <v>142</v>
      </c>
      <c r="H10" s="65">
        <v>5</v>
      </c>
      <c r="I10" s="65">
        <v>1</v>
      </c>
      <c r="J10" s="66">
        <v>28</v>
      </c>
    </row>
    <row r="11" spans="1:10">
      <c r="A11" s="6" t="s">
        <v>27</v>
      </c>
      <c r="B11" s="34" t="s">
        <v>28</v>
      </c>
      <c r="C11" s="41" t="s">
        <v>49</v>
      </c>
      <c r="D11" s="50" t="s">
        <v>50</v>
      </c>
      <c r="E11" s="43">
        <v>200</v>
      </c>
      <c r="F11" s="64"/>
      <c r="G11" s="52">
        <v>39.92</v>
      </c>
      <c r="H11" s="52"/>
      <c r="I11" s="52"/>
      <c r="J11" s="52">
        <v>9.98</v>
      </c>
    </row>
    <row r="12" spans="1:10" ht="15.75" thickBot="1">
      <c r="A12" s="8"/>
      <c r="B12" s="29"/>
      <c r="C12" s="29"/>
      <c r="D12" s="28"/>
      <c r="E12" s="30">
        <v>260</v>
      </c>
      <c r="F12" s="78">
        <v>36.299999999999997</v>
      </c>
      <c r="G12" s="30">
        <f>SUM(G10:G11)</f>
        <v>181.92000000000002</v>
      </c>
      <c r="H12" s="30">
        <f t="shared" ref="H12:J12" si="0">SUM(H10:H11)</f>
        <v>5</v>
      </c>
      <c r="I12" s="30">
        <f t="shared" si="0"/>
        <v>1</v>
      </c>
      <c r="J12" s="30">
        <f t="shared" si="0"/>
        <v>37.980000000000004</v>
      </c>
    </row>
    <row r="13" spans="1:10" ht="31.5" customHeight="1">
      <c r="A13" s="6" t="s">
        <v>15</v>
      </c>
      <c r="B13" s="54" t="s">
        <v>16</v>
      </c>
      <c r="C13" s="41" t="s">
        <v>33</v>
      </c>
      <c r="D13" s="55" t="s">
        <v>43</v>
      </c>
      <c r="E13" s="56">
        <v>60</v>
      </c>
      <c r="F13" s="75"/>
      <c r="G13" s="57">
        <v>8.4600000000000009</v>
      </c>
      <c r="H13" s="57">
        <v>0.48</v>
      </c>
      <c r="I13" s="57">
        <v>0.06</v>
      </c>
      <c r="J13" s="58">
        <v>1.5</v>
      </c>
    </row>
    <row r="14" spans="1:10" ht="33" customHeight="1">
      <c r="A14" s="6" t="s">
        <v>26</v>
      </c>
      <c r="B14" s="7" t="s">
        <v>17</v>
      </c>
      <c r="C14" s="41" t="s">
        <v>44</v>
      </c>
      <c r="D14" s="50" t="s">
        <v>45</v>
      </c>
      <c r="E14" s="59">
        <v>200</v>
      </c>
      <c r="F14" s="64"/>
      <c r="G14" s="52">
        <v>54.37</v>
      </c>
      <c r="H14" s="52">
        <v>1.43</v>
      </c>
      <c r="I14" s="52">
        <v>0.67</v>
      </c>
      <c r="J14" s="53">
        <v>10.65</v>
      </c>
    </row>
    <row r="15" spans="1:10" s="48" customFormat="1" ht="15.75" thickBot="1">
      <c r="A15" s="46"/>
      <c r="B15" s="7" t="s">
        <v>18</v>
      </c>
      <c r="C15" s="41" t="s">
        <v>54</v>
      </c>
      <c r="D15" s="50" t="s">
        <v>53</v>
      </c>
      <c r="E15" s="59">
        <v>90</v>
      </c>
      <c r="F15" s="65"/>
      <c r="G15" s="59">
        <v>320.3</v>
      </c>
      <c r="H15" s="59">
        <v>16.3</v>
      </c>
      <c r="I15" s="59">
        <v>26.2</v>
      </c>
      <c r="J15" s="60">
        <v>4.8</v>
      </c>
    </row>
    <row r="16" spans="1:10" s="48" customFormat="1">
      <c r="A16" s="46"/>
      <c r="B16" s="47" t="s">
        <v>19</v>
      </c>
      <c r="C16" s="41" t="s">
        <v>37</v>
      </c>
      <c r="D16" s="42" t="s">
        <v>38</v>
      </c>
      <c r="E16" s="43">
        <v>150</v>
      </c>
      <c r="F16" s="76"/>
      <c r="G16" s="44">
        <v>215.34</v>
      </c>
      <c r="H16" s="44">
        <v>4.59</v>
      </c>
      <c r="I16" s="44">
        <v>7.02</v>
      </c>
      <c r="J16" s="45">
        <v>33.46</v>
      </c>
    </row>
    <row r="17" spans="1:10">
      <c r="A17" s="6"/>
      <c r="B17" s="7" t="s">
        <v>28</v>
      </c>
      <c r="C17" s="41" t="s">
        <v>34</v>
      </c>
      <c r="D17" s="50" t="s">
        <v>46</v>
      </c>
      <c r="E17" s="59">
        <v>200</v>
      </c>
      <c r="F17" s="64"/>
      <c r="G17" s="52">
        <v>121.31</v>
      </c>
      <c r="H17" s="52">
        <v>0.55000000000000004</v>
      </c>
      <c r="I17" s="52">
        <v>0.03</v>
      </c>
      <c r="J17" s="53">
        <v>29.72</v>
      </c>
    </row>
    <row r="18" spans="1:10">
      <c r="A18" s="6"/>
      <c r="B18" s="7" t="s">
        <v>20</v>
      </c>
      <c r="C18" s="17" t="s">
        <v>23</v>
      </c>
      <c r="D18" s="18" t="s">
        <v>13</v>
      </c>
      <c r="E18" s="35">
        <v>30</v>
      </c>
      <c r="F18" s="71"/>
      <c r="G18" s="20">
        <v>62.38</v>
      </c>
      <c r="H18" s="20">
        <v>2.2799999999999998</v>
      </c>
      <c r="I18" s="20">
        <v>0.24</v>
      </c>
      <c r="J18" s="21">
        <v>10.35</v>
      </c>
    </row>
    <row r="19" spans="1:10">
      <c r="A19" s="6"/>
      <c r="B19" s="7" t="s">
        <v>21</v>
      </c>
      <c r="C19" s="17" t="s">
        <v>24</v>
      </c>
      <c r="D19" s="18" t="s">
        <v>22</v>
      </c>
      <c r="E19" s="35">
        <v>30</v>
      </c>
      <c r="F19" s="73"/>
      <c r="G19" s="20">
        <v>83.12</v>
      </c>
      <c r="H19" s="20">
        <v>1.96</v>
      </c>
      <c r="I19" s="20">
        <v>0.4</v>
      </c>
      <c r="J19" s="21">
        <v>17.920000000000002</v>
      </c>
    </row>
    <row r="20" spans="1:10">
      <c r="A20" s="6"/>
      <c r="B20" s="22"/>
      <c r="C20" s="22"/>
      <c r="D20" s="24"/>
      <c r="E20" s="36">
        <f>SUM(E13:E19)</f>
        <v>760</v>
      </c>
      <c r="F20" s="80">
        <v>105.4</v>
      </c>
      <c r="G20" s="36">
        <v>828.34</v>
      </c>
      <c r="H20" s="36">
        <v>25.45</v>
      </c>
      <c r="I20" s="36">
        <v>32.49</v>
      </c>
      <c r="J20" s="37">
        <v>108.55</v>
      </c>
    </row>
    <row r="21" spans="1:10" ht="15.75" thickBot="1">
      <c r="A21" s="8"/>
      <c r="B21" s="29"/>
      <c r="C21" s="29"/>
      <c r="D21" s="28"/>
      <c r="E21" s="38"/>
      <c r="F21" s="78"/>
      <c r="G21" s="38"/>
      <c r="H21" s="38"/>
      <c r="I21" s="38"/>
      <c r="J21" s="39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J21"/>
  <sheetViews>
    <sheetView workbookViewId="0">
      <selection activeCell="F21" sqref="F4:F21"/>
    </sheetView>
  </sheetViews>
  <sheetFormatPr defaultRowHeight="15"/>
  <cols>
    <col min="1" max="1" width="11.7109375" customWidth="1"/>
    <col min="2" max="2" width="14.85546875" customWidth="1"/>
    <col min="3" max="3" width="13.42578125" customWidth="1"/>
    <col min="4" max="4" width="34.7109375" customWidth="1"/>
    <col min="5" max="5" width="8.28515625" customWidth="1"/>
    <col min="6" max="6" width="7" customWidth="1"/>
    <col min="7" max="7" width="13.7109375" customWidth="1"/>
    <col min="8" max="9" width="7.140625" customWidth="1"/>
    <col min="10" max="10" width="11.42578125" customWidth="1"/>
    <col min="257" max="257" width="10.7109375" customWidth="1"/>
    <col min="258" max="258" width="9.42578125" customWidth="1"/>
    <col min="259" max="259" width="12.140625" customWidth="1"/>
    <col min="260" max="260" width="38.140625" customWidth="1"/>
    <col min="261" max="261" width="7.140625" customWidth="1"/>
    <col min="262" max="262" width="5.7109375" customWidth="1"/>
    <col min="263" max="263" width="12.28515625" customWidth="1"/>
    <col min="264" max="265" width="7.140625" customWidth="1"/>
    <col min="266" max="266" width="9.7109375" customWidth="1"/>
    <col min="513" max="513" width="10.7109375" customWidth="1"/>
    <col min="514" max="514" width="9.42578125" customWidth="1"/>
    <col min="515" max="515" width="12.140625" customWidth="1"/>
    <col min="516" max="516" width="38.140625" customWidth="1"/>
    <col min="517" max="517" width="7.140625" customWidth="1"/>
    <col min="518" max="518" width="5.7109375" customWidth="1"/>
    <col min="519" max="519" width="12.28515625" customWidth="1"/>
    <col min="520" max="521" width="7.140625" customWidth="1"/>
    <col min="522" max="522" width="9.7109375" customWidth="1"/>
    <col min="769" max="769" width="10.7109375" customWidth="1"/>
    <col min="770" max="770" width="9.42578125" customWidth="1"/>
    <col min="771" max="771" width="12.140625" customWidth="1"/>
    <col min="772" max="772" width="38.140625" customWidth="1"/>
    <col min="773" max="773" width="7.140625" customWidth="1"/>
    <col min="774" max="774" width="5.7109375" customWidth="1"/>
    <col min="775" max="775" width="12.28515625" customWidth="1"/>
    <col min="776" max="777" width="7.140625" customWidth="1"/>
    <col min="778" max="778" width="9.7109375" customWidth="1"/>
    <col min="1025" max="1025" width="10.7109375" customWidth="1"/>
    <col min="1026" max="1026" width="9.42578125" customWidth="1"/>
    <col min="1027" max="1027" width="12.140625" customWidth="1"/>
    <col min="1028" max="1028" width="38.140625" customWidth="1"/>
    <col min="1029" max="1029" width="7.140625" customWidth="1"/>
    <col min="1030" max="1030" width="5.7109375" customWidth="1"/>
    <col min="1031" max="1031" width="12.28515625" customWidth="1"/>
    <col min="1032" max="1033" width="7.140625" customWidth="1"/>
    <col min="1034" max="1034" width="9.7109375" customWidth="1"/>
    <col min="1281" max="1281" width="10.7109375" customWidth="1"/>
    <col min="1282" max="1282" width="9.42578125" customWidth="1"/>
    <col min="1283" max="1283" width="12.140625" customWidth="1"/>
    <col min="1284" max="1284" width="38.140625" customWidth="1"/>
    <col min="1285" max="1285" width="7.140625" customWidth="1"/>
    <col min="1286" max="1286" width="5.7109375" customWidth="1"/>
    <col min="1287" max="1287" width="12.28515625" customWidth="1"/>
    <col min="1288" max="1289" width="7.140625" customWidth="1"/>
    <col min="1290" max="1290" width="9.7109375" customWidth="1"/>
    <col min="1537" max="1537" width="10.7109375" customWidth="1"/>
    <col min="1538" max="1538" width="9.42578125" customWidth="1"/>
    <col min="1539" max="1539" width="12.140625" customWidth="1"/>
    <col min="1540" max="1540" width="38.140625" customWidth="1"/>
    <col min="1541" max="1541" width="7.140625" customWidth="1"/>
    <col min="1542" max="1542" width="5.7109375" customWidth="1"/>
    <col min="1543" max="1543" width="12.28515625" customWidth="1"/>
    <col min="1544" max="1545" width="7.140625" customWidth="1"/>
    <col min="1546" max="1546" width="9.7109375" customWidth="1"/>
    <col min="1793" max="1793" width="10.7109375" customWidth="1"/>
    <col min="1794" max="1794" width="9.42578125" customWidth="1"/>
    <col min="1795" max="1795" width="12.140625" customWidth="1"/>
    <col min="1796" max="1796" width="38.140625" customWidth="1"/>
    <col min="1797" max="1797" width="7.140625" customWidth="1"/>
    <col min="1798" max="1798" width="5.7109375" customWidth="1"/>
    <col min="1799" max="1799" width="12.28515625" customWidth="1"/>
    <col min="1800" max="1801" width="7.140625" customWidth="1"/>
    <col min="1802" max="1802" width="9.7109375" customWidth="1"/>
    <col min="2049" max="2049" width="10.7109375" customWidth="1"/>
    <col min="2050" max="2050" width="9.42578125" customWidth="1"/>
    <col min="2051" max="2051" width="12.140625" customWidth="1"/>
    <col min="2052" max="2052" width="38.140625" customWidth="1"/>
    <col min="2053" max="2053" width="7.140625" customWidth="1"/>
    <col min="2054" max="2054" width="5.7109375" customWidth="1"/>
    <col min="2055" max="2055" width="12.28515625" customWidth="1"/>
    <col min="2056" max="2057" width="7.140625" customWidth="1"/>
    <col min="2058" max="2058" width="9.7109375" customWidth="1"/>
    <col min="2305" max="2305" width="10.7109375" customWidth="1"/>
    <col min="2306" max="2306" width="9.42578125" customWidth="1"/>
    <col min="2307" max="2307" width="12.140625" customWidth="1"/>
    <col min="2308" max="2308" width="38.140625" customWidth="1"/>
    <col min="2309" max="2309" width="7.140625" customWidth="1"/>
    <col min="2310" max="2310" width="5.7109375" customWidth="1"/>
    <col min="2311" max="2311" width="12.28515625" customWidth="1"/>
    <col min="2312" max="2313" width="7.140625" customWidth="1"/>
    <col min="2314" max="2314" width="9.7109375" customWidth="1"/>
    <col min="2561" max="2561" width="10.7109375" customWidth="1"/>
    <col min="2562" max="2562" width="9.42578125" customWidth="1"/>
    <col min="2563" max="2563" width="12.140625" customWidth="1"/>
    <col min="2564" max="2564" width="38.140625" customWidth="1"/>
    <col min="2565" max="2565" width="7.140625" customWidth="1"/>
    <col min="2566" max="2566" width="5.7109375" customWidth="1"/>
    <col min="2567" max="2567" width="12.28515625" customWidth="1"/>
    <col min="2568" max="2569" width="7.140625" customWidth="1"/>
    <col min="2570" max="2570" width="9.7109375" customWidth="1"/>
    <col min="2817" max="2817" width="10.7109375" customWidth="1"/>
    <col min="2818" max="2818" width="9.42578125" customWidth="1"/>
    <col min="2819" max="2819" width="12.140625" customWidth="1"/>
    <col min="2820" max="2820" width="38.140625" customWidth="1"/>
    <col min="2821" max="2821" width="7.140625" customWidth="1"/>
    <col min="2822" max="2822" width="5.7109375" customWidth="1"/>
    <col min="2823" max="2823" width="12.28515625" customWidth="1"/>
    <col min="2824" max="2825" width="7.140625" customWidth="1"/>
    <col min="2826" max="2826" width="9.7109375" customWidth="1"/>
    <col min="3073" max="3073" width="10.7109375" customWidth="1"/>
    <col min="3074" max="3074" width="9.42578125" customWidth="1"/>
    <col min="3075" max="3075" width="12.140625" customWidth="1"/>
    <col min="3076" max="3076" width="38.140625" customWidth="1"/>
    <col min="3077" max="3077" width="7.140625" customWidth="1"/>
    <col min="3078" max="3078" width="5.7109375" customWidth="1"/>
    <col min="3079" max="3079" width="12.28515625" customWidth="1"/>
    <col min="3080" max="3081" width="7.140625" customWidth="1"/>
    <col min="3082" max="3082" width="9.7109375" customWidth="1"/>
    <col min="3329" max="3329" width="10.7109375" customWidth="1"/>
    <col min="3330" max="3330" width="9.42578125" customWidth="1"/>
    <col min="3331" max="3331" width="12.140625" customWidth="1"/>
    <col min="3332" max="3332" width="38.140625" customWidth="1"/>
    <col min="3333" max="3333" width="7.140625" customWidth="1"/>
    <col min="3334" max="3334" width="5.7109375" customWidth="1"/>
    <col min="3335" max="3335" width="12.28515625" customWidth="1"/>
    <col min="3336" max="3337" width="7.140625" customWidth="1"/>
    <col min="3338" max="3338" width="9.7109375" customWidth="1"/>
    <col min="3585" max="3585" width="10.7109375" customWidth="1"/>
    <col min="3586" max="3586" width="9.42578125" customWidth="1"/>
    <col min="3587" max="3587" width="12.140625" customWidth="1"/>
    <col min="3588" max="3588" width="38.140625" customWidth="1"/>
    <col min="3589" max="3589" width="7.140625" customWidth="1"/>
    <col min="3590" max="3590" width="5.7109375" customWidth="1"/>
    <col min="3591" max="3591" width="12.28515625" customWidth="1"/>
    <col min="3592" max="3593" width="7.140625" customWidth="1"/>
    <col min="3594" max="3594" width="9.7109375" customWidth="1"/>
    <col min="3841" max="3841" width="10.7109375" customWidth="1"/>
    <col min="3842" max="3842" width="9.42578125" customWidth="1"/>
    <col min="3843" max="3843" width="12.140625" customWidth="1"/>
    <col min="3844" max="3844" width="38.140625" customWidth="1"/>
    <col min="3845" max="3845" width="7.140625" customWidth="1"/>
    <col min="3846" max="3846" width="5.7109375" customWidth="1"/>
    <col min="3847" max="3847" width="12.28515625" customWidth="1"/>
    <col min="3848" max="3849" width="7.140625" customWidth="1"/>
    <col min="3850" max="3850" width="9.7109375" customWidth="1"/>
    <col min="4097" max="4097" width="10.7109375" customWidth="1"/>
    <col min="4098" max="4098" width="9.42578125" customWidth="1"/>
    <col min="4099" max="4099" width="12.140625" customWidth="1"/>
    <col min="4100" max="4100" width="38.140625" customWidth="1"/>
    <col min="4101" max="4101" width="7.140625" customWidth="1"/>
    <col min="4102" max="4102" width="5.7109375" customWidth="1"/>
    <col min="4103" max="4103" width="12.28515625" customWidth="1"/>
    <col min="4104" max="4105" width="7.140625" customWidth="1"/>
    <col min="4106" max="4106" width="9.7109375" customWidth="1"/>
    <col min="4353" max="4353" width="10.7109375" customWidth="1"/>
    <col min="4354" max="4354" width="9.42578125" customWidth="1"/>
    <col min="4355" max="4355" width="12.140625" customWidth="1"/>
    <col min="4356" max="4356" width="38.140625" customWidth="1"/>
    <col min="4357" max="4357" width="7.140625" customWidth="1"/>
    <col min="4358" max="4358" width="5.7109375" customWidth="1"/>
    <col min="4359" max="4359" width="12.28515625" customWidth="1"/>
    <col min="4360" max="4361" width="7.140625" customWidth="1"/>
    <col min="4362" max="4362" width="9.7109375" customWidth="1"/>
    <col min="4609" max="4609" width="10.7109375" customWidth="1"/>
    <col min="4610" max="4610" width="9.42578125" customWidth="1"/>
    <col min="4611" max="4611" width="12.140625" customWidth="1"/>
    <col min="4612" max="4612" width="38.140625" customWidth="1"/>
    <col min="4613" max="4613" width="7.140625" customWidth="1"/>
    <col min="4614" max="4614" width="5.7109375" customWidth="1"/>
    <col min="4615" max="4615" width="12.28515625" customWidth="1"/>
    <col min="4616" max="4617" width="7.140625" customWidth="1"/>
    <col min="4618" max="4618" width="9.7109375" customWidth="1"/>
    <col min="4865" max="4865" width="10.7109375" customWidth="1"/>
    <col min="4866" max="4866" width="9.42578125" customWidth="1"/>
    <col min="4867" max="4867" width="12.140625" customWidth="1"/>
    <col min="4868" max="4868" width="38.140625" customWidth="1"/>
    <col min="4869" max="4869" width="7.140625" customWidth="1"/>
    <col min="4870" max="4870" width="5.7109375" customWidth="1"/>
    <col min="4871" max="4871" width="12.28515625" customWidth="1"/>
    <col min="4872" max="4873" width="7.140625" customWidth="1"/>
    <col min="4874" max="4874" width="9.7109375" customWidth="1"/>
    <col min="5121" max="5121" width="10.7109375" customWidth="1"/>
    <col min="5122" max="5122" width="9.42578125" customWidth="1"/>
    <col min="5123" max="5123" width="12.140625" customWidth="1"/>
    <col min="5124" max="5124" width="38.140625" customWidth="1"/>
    <col min="5125" max="5125" width="7.140625" customWidth="1"/>
    <col min="5126" max="5126" width="5.7109375" customWidth="1"/>
    <col min="5127" max="5127" width="12.28515625" customWidth="1"/>
    <col min="5128" max="5129" width="7.140625" customWidth="1"/>
    <col min="5130" max="5130" width="9.7109375" customWidth="1"/>
    <col min="5377" max="5377" width="10.7109375" customWidth="1"/>
    <col min="5378" max="5378" width="9.42578125" customWidth="1"/>
    <col min="5379" max="5379" width="12.140625" customWidth="1"/>
    <col min="5380" max="5380" width="38.140625" customWidth="1"/>
    <col min="5381" max="5381" width="7.140625" customWidth="1"/>
    <col min="5382" max="5382" width="5.7109375" customWidth="1"/>
    <col min="5383" max="5383" width="12.28515625" customWidth="1"/>
    <col min="5384" max="5385" width="7.140625" customWidth="1"/>
    <col min="5386" max="5386" width="9.7109375" customWidth="1"/>
    <col min="5633" max="5633" width="10.7109375" customWidth="1"/>
    <col min="5634" max="5634" width="9.42578125" customWidth="1"/>
    <col min="5635" max="5635" width="12.140625" customWidth="1"/>
    <col min="5636" max="5636" width="38.140625" customWidth="1"/>
    <col min="5637" max="5637" width="7.140625" customWidth="1"/>
    <col min="5638" max="5638" width="5.7109375" customWidth="1"/>
    <col min="5639" max="5639" width="12.28515625" customWidth="1"/>
    <col min="5640" max="5641" width="7.140625" customWidth="1"/>
    <col min="5642" max="5642" width="9.7109375" customWidth="1"/>
    <col min="5889" max="5889" width="10.7109375" customWidth="1"/>
    <col min="5890" max="5890" width="9.42578125" customWidth="1"/>
    <col min="5891" max="5891" width="12.140625" customWidth="1"/>
    <col min="5892" max="5892" width="38.140625" customWidth="1"/>
    <col min="5893" max="5893" width="7.140625" customWidth="1"/>
    <col min="5894" max="5894" width="5.7109375" customWidth="1"/>
    <col min="5895" max="5895" width="12.28515625" customWidth="1"/>
    <col min="5896" max="5897" width="7.140625" customWidth="1"/>
    <col min="5898" max="5898" width="9.7109375" customWidth="1"/>
    <col min="6145" max="6145" width="10.7109375" customWidth="1"/>
    <col min="6146" max="6146" width="9.42578125" customWidth="1"/>
    <col min="6147" max="6147" width="12.140625" customWidth="1"/>
    <col min="6148" max="6148" width="38.140625" customWidth="1"/>
    <col min="6149" max="6149" width="7.140625" customWidth="1"/>
    <col min="6150" max="6150" width="5.7109375" customWidth="1"/>
    <col min="6151" max="6151" width="12.28515625" customWidth="1"/>
    <col min="6152" max="6153" width="7.140625" customWidth="1"/>
    <col min="6154" max="6154" width="9.7109375" customWidth="1"/>
    <col min="6401" max="6401" width="10.7109375" customWidth="1"/>
    <col min="6402" max="6402" width="9.42578125" customWidth="1"/>
    <col min="6403" max="6403" width="12.140625" customWidth="1"/>
    <col min="6404" max="6404" width="38.140625" customWidth="1"/>
    <col min="6405" max="6405" width="7.140625" customWidth="1"/>
    <col min="6406" max="6406" width="5.7109375" customWidth="1"/>
    <col min="6407" max="6407" width="12.28515625" customWidth="1"/>
    <col min="6408" max="6409" width="7.140625" customWidth="1"/>
    <col min="6410" max="6410" width="9.7109375" customWidth="1"/>
    <col min="6657" max="6657" width="10.7109375" customWidth="1"/>
    <col min="6658" max="6658" width="9.42578125" customWidth="1"/>
    <col min="6659" max="6659" width="12.140625" customWidth="1"/>
    <col min="6660" max="6660" width="38.140625" customWidth="1"/>
    <col min="6661" max="6661" width="7.140625" customWidth="1"/>
    <col min="6662" max="6662" width="5.7109375" customWidth="1"/>
    <col min="6663" max="6663" width="12.28515625" customWidth="1"/>
    <col min="6664" max="6665" width="7.140625" customWidth="1"/>
    <col min="6666" max="6666" width="9.7109375" customWidth="1"/>
    <col min="6913" max="6913" width="10.7109375" customWidth="1"/>
    <col min="6914" max="6914" width="9.42578125" customWidth="1"/>
    <col min="6915" max="6915" width="12.140625" customWidth="1"/>
    <col min="6916" max="6916" width="38.140625" customWidth="1"/>
    <col min="6917" max="6917" width="7.140625" customWidth="1"/>
    <col min="6918" max="6918" width="5.7109375" customWidth="1"/>
    <col min="6919" max="6919" width="12.28515625" customWidth="1"/>
    <col min="6920" max="6921" width="7.140625" customWidth="1"/>
    <col min="6922" max="6922" width="9.7109375" customWidth="1"/>
    <col min="7169" max="7169" width="10.7109375" customWidth="1"/>
    <col min="7170" max="7170" width="9.42578125" customWidth="1"/>
    <col min="7171" max="7171" width="12.140625" customWidth="1"/>
    <col min="7172" max="7172" width="38.140625" customWidth="1"/>
    <col min="7173" max="7173" width="7.140625" customWidth="1"/>
    <col min="7174" max="7174" width="5.7109375" customWidth="1"/>
    <col min="7175" max="7175" width="12.28515625" customWidth="1"/>
    <col min="7176" max="7177" width="7.140625" customWidth="1"/>
    <col min="7178" max="7178" width="9.7109375" customWidth="1"/>
    <col min="7425" max="7425" width="10.7109375" customWidth="1"/>
    <col min="7426" max="7426" width="9.42578125" customWidth="1"/>
    <col min="7427" max="7427" width="12.140625" customWidth="1"/>
    <col min="7428" max="7428" width="38.140625" customWidth="1"/>
    <col min="7429" max="7429" width="7.140625" customWidth="1"/>
    <col min="7430" max="7430" width="5.7109375" customWidth="1"/>
    <col min="7431" max="7431" width="12.28515625" customWidth="1"/>
    <col min="7432" max="7433" width="7.140625" customWidth="1"/>
    <col min="7434" max="7434" width="9.7109375" customWidth="1"/>
    <col min="7681" max="7681" width="10.7109375" customWidth="1"/>
    <col min="7682" max="7682" width="9.42578125" customWidth="1"/>
    <col min="7683" max="7683" width="12.140625" customWidth="1"/>
    <col min="7684" max="7684" width="38.140625" customWidth="1"/>
    <col min="7685" max="7685" width="7.140625" customWidth="1"/>
    <col min="7686" max="7686" width="5.7109375" customWidth="1"/>
    <col min="7687" max="7687" width="12.28515625" customWidth="1"/>
    <col min="7688" max="7689" width="7.140625" customWidth="1"/>
    <col min="7690" max="7690" width="9.7109375" customWidth="1"/>
    <col min="7937" max="7937" width="10.7109375" customWidth="1"/>
    <col min="7938" max="7938" width="9.42578125" customWidth="1"/>
    <col min="7939" max="7939" width="12.140625" customWidth="1"/>
    <col min="7940" max="7940" width="38.140625" customWidth="1"/>
    <col min="7941" max="7941" width="7.140625" customWidth="1"/>
    <col min="7942" max="7942" width="5.7109375" customWidth="1"/>
    <col min="7943" max="7943" width="12.28515625" customWidth="1"/>
    <col min="7944" max="7945" width="7.140625" customWidth="1"/>
    <col min="7946" max="7946" width="9.7109375" customWidth="1"/>
    <col min="8193" max="8193" width="10.7109375" customWidth="1"/>
    <col min="8194" max="8194" width="9.42578125" customWidth="1"/>
    <col min="8195" max="8195" width="12.140625" customWidth="1"/>
    <col min="8196" max="8196" width="38.140625" customWidth="1"/>
    <col min="8197" max="8197" width="7.140625" customWidth="1"/>
    <col min="8198" max="8198" width="5.7109375" customWidth="1"/>
    <col min="8199" max="8199" width="12.28515625" customWidth="1"/>
    <col min="8200" max="8201" width="7.140625" customWidth="1"/>
    <col min="8202" max="8202" width="9.7109375" customWidth="1"/>
    <col min="8449" max="8449" width="10.7109375" customWidth="1"/>
    <col min="8450" max="8450" width="9.42578125" customWidth="1"/>
    <col min="8451" max="8451" width="12.140625" customWidth="1"/>
    <col min="8452" max="8452" width="38.140625" customWidth="1"/>
    <col min="8453" max="8453" width="7.140625" customWidth="1"/>
    <col min="8454" max="8454" width="5.7109375" customWidth="1"/>
    <col min="8455" max="8455" width="12.28515625" customWidth="1"/>
    <col min="8456" max="8457" width="7.140625" customWidth="1"/>
    <col min="8458" max="8458" width="9.7109375" customWidth="1"/>
    <col min="8705" max="8705" width="10.7109375" customWidth="1"/>
    <col min="8706" max="8706" width="9.42578125" customWidth="1"/>
    <col min="8707" max="8707" width="12.140625" customWidth="1"/>
    <col min="8708" max="8708" width="38.140625" customWidth="1"/>
    <col min="8709" max="8709" width="7.140625" customWidth="1"/>
    <col min="8710" max="8710" width="5.7109375" customWidth="1"/>
    <col min="8711" max="8711" width="12.28515625" customWidth="1"/>
    <col min="8712" max="8713" width="7.140625" customWidth="1"/>
    <col min="8714" max="8714" width="9.7109375" customWidth="1"/>
    <col min="8961" max="8961" width="10.7109375" customWidth="1"/>
    <col min="8962" max="8962" width="9.42578125" customWidth="1"/>
    <col min="8963" max="8963" width="12.140625" customWidth="1"/>
    <col min="8964" max="8964" width="38.140625" customWidth="1"/>
    <col min="8965" max="8965" width="7.140625" customWidth="1"/>
    <col min="8966" max="8966" width="5.7109375" customWidth="1"/>
    <col min="8967" max="8967" width="12.28515625" customWidth="1"/>
    <col min="8968" max="8969" width="7.140625" customWidth="1"/>
    <col min="8970" max="8970" width="9.7109375" customWidth="1"/>
    <col min="9217" max="9217" width="10.7109375" customWidth="1"/>
    <col min="9218" max="9218" width="9.42578125" customWidth="1"/>
    <col min="9219" max="9219" width="12.140625" customWidth="1"/>
    <col min="9220" max="9220" width="38.140625" customWidth="1"/>
    <col min="9221" max="9221" width="7.140625" customWidth="1"/>
    <col min="9222" max="9222" width="5.7109375" customWidth="1"/>
    <col min="9223" max="9223" width="12.28515625" customWidth="1"/>
    <col min="9224" max="9225" width="7.140625" customWidth="1"/>
    <col min="9226" max="9226" width="9.7109375" customWidth="1"/>
    <col min="9473" max="9473" width="10.7109375" customWidth="1"/>
    <col min="9474" max="9474" width="9.42578125" customWidth="1"/>
    <col min="9475" max="9475" width="12.140625" customWidth="1"/>
    <col min="9476" max="9476" width="38.140625" customWidth="1"/>
    <col min="9477" max="9477" width="7.140625" customWidth="1"/>
    <col min="9478" max="9478" width="5.7109375" customWidth="1"/>
    <col min="9479" max="9479" width="12.28515625" customWidth="1"/>
    <col min="9480" max="9481" width="7.140625" customWidth="1"/>
    <col min="9482" max="9482" width="9.7109375" customWidth="1"/>
    <col min="9729" max="9729" width="10.7109375" customWidth="1"/>
    <col min="9730" max="9730" width="9.42578125" customWidth="1"/>
    <col min="9731" max="9731" width="12.140625" customWidth="1"/>
    <col min="9732" max="9732" width="38.140625" customWidth="1"/>
    <col min="9733" max="9733" width="7.140625" customWidth="1"/>
    <col min="9734" max="9734" width="5.7109375" customWidth="1"/>
    <col min="9735" max="9735" width="12.28515625" customWidth="1"/>
    <col min="9736" max="9737" width="7.140625" customWidth="1"/>
    <col min="9738" max="9738" width="9.7109375" customWidth="1"/>
    <col min="9985" max="9985" width="10.7109375" customWidth="1"/>
    <col min="9986" max="9986" width="9.42578125" customWidth="1"/>
    <col min="9987" max="9987" width="12.140625" customWidth="1"/>
    <col min="9988" max="9988" width="38.140625" customWidth="1"/>
    <col min="9989" max="9989" width="7.140625" customWidth="1"/>
    <col min="9990" max="9990" width="5.7109375" customWidth="1"/>
    <col min="9991" max="9991" width="12.28515625" customWidth="1"/>
    <col min="9992" max="9993" width="7.140625" customWidth="1"/>
    <col min="9994" max="9994" width="9.7109375" customWidth="1"/>
    <col min="10241" max="10241" width="10.7109375" customWidth="1"/>
    <col min="10242" max="10242" width="9.42578125" customWidth="1"/>
    <col min="10243" max="10243" width="12.140625" customWidth="1"/>
    <col min="10244" max="10244" width="38.140625" customWidth="1"/>
    <col min="10245" max="10245" width="7.140625" customWidth="1"/>
    <col min="10246" max="10246" width="5.7109375" customWidth="1"/>
    <col min="10247" max="10247" width="12.28515625" customWidth="1"/>
    <col min="10248" max="10249" width="7.140625" customWidth="1"/>
    <col min="10250" max="10250" width="9.7109375" customWidth="1"/>
    <col min="10497" max="10497" width="10.7109375" customWidth="1"/>
    <col min="10498" max="10498" width="9.42578125" customWidth="1"/>
    <col min="10499" max="10499" width="12.140625" customWidth="1"/>
    <col min="10500" max="10500" width="38.140625" customWidth="1"/>
    <col min="10501" max="10501" width="7.140625" customWidth="1"/>
    <col min="10502" max="10502" width="5.7109375" customWidth="1"/>
    <col min="10503" max="10503" width="12.28515625" customWidth="1"/>
    <col min="10504" max="10505" width="7.140625" customWidth="1"/>
    <col min="10506" max="10506" width="9.7109375" customWidth="1"/>
    <col min="10753" max="10753" width="10.7109375" customWidth="1"/>
    <col min="10754" max="10754" width="9.42578125" customWidth="1"/>
    <col min="10755" max="10755" width="12.140625" customWidth="1"/>
    <col min="10756" max="10756" width="38.140625" customWidth="1"/>
    <col min="10757" max="10757" width="7.140625" customWidth="1"/>
    <col min="10758" max="10758" width="5.7109375" customWidth="1"/>
    <col min="10759" max="10759" width="12.28515625" customWidth="1"/>
    <col min="10760" max="10761" width="7.140625" customWidth="1"/>
    <col min="10762" max="10762" width="9.7109375" customWidth="1"/>
    <col min="11009" max="11009" width="10.7109375" customWidth="1"/>
    <col min="11010" max="11010" width="9.42578125" customWidth="1"/>
    <col min="11011" max="11011" width="12.140625" customWidth="1"/>
    <col min="11012" max="11012" width="38.140625" customWidth="1"/>
    <col min="11013" max="11013" width="7.140625" customWidth="1"/>
    <col min="11014" max="11014" width="5.7109375" customWidth="1"/>
    <col min="11015" max="11015" width="12.28515625" customWidth="1"/>
    <col min="11016" max="11017" width="7.140625" customWidth="1"/>
    <col min="11018" max="11018" width="9.7109375" customWidth="1"/>
    <col min="11265" max="11265" width="10.7109375" customWidth="1"/>
    <col min="11266" max="11266" width="9.42578125" customWidth="1"/>
    <col min="11267" max="11267" width="12.140625" customWidth="1"/>
    <col min="11268" max="11268" width="38.140625" customWidth="1"/>
    <col min="11269" max="11269" width="7.140625" customWidth="1"/>
    <col min="11270" max="11270" width="5.7109375" customWidth="1"/>
    <col min="11271" max="11271" width="12.28515625" customWidth="1"/>
    <col min="11272" max="11273" width="7.140625" customWidth="1"/>
    <col min="11274" max="11274" width="9.7109375" customWidth="1"/>
    <col min="11521" max="11521" width="10.7109375" customWidth="1"/>
    <col min="11522" max="11522" width="9.42578125" customWidth="1"/>
    <col min="11523" max="11523" width="12.140625" customWidth="1"/>
    <col min="11524" max="11524" width="38.140625" customWidth="1"/>
    <col min="11525" max="11525" width="7.140625" customWidth="1"/>
    <col min="11526" max="11526" width="5.7109375" customWidth="1"/>
    <col min="11527" max="11527" width="12.28515625" customWidth="1"/>
    <col min="11528" max="11529" width="7.140625" customWidth="1"/>
    <col min="11530" max="11530" width="9.7109375" customWidth="1"/>
    <col min="11777" max="11777" width="10.7109375" customWidth="1"/>
    <col min="11778" max="11778" width="9.42578125" customWidth="1"/>
    <col min="11779" max="11779" width="12.140625" customWidth="1"/>
    <col min="11780" max="11780" width="38.140625" customWidth="1"/>
    <col min="11781" max="11781" width="7.140625" customWidth="1"/>
    <col min="11782" max="11782" width="5.7109375" customWidth="1"/>
    <col min="11783" max="11783" width="12.28515625" customWidth="1"/>
    <col min="11784" max="11785" width="7.140625" customWidth="1"/>
    <col min="11786" max="11786" width="9.7109375" customWidth="1"/>
    <col min="12033" max="12033" width="10.7109375" customWidth="1"/>
    <col min="12034" max="12034" width="9.42578125" customWidth="1"/>
    <col min="12035" max="12035" width="12.140625" customWidth="1"/>
    <col min="12036" max="12036" width="38.140625" customWidth="1"/>
    <col min="12037" max="12037" width="7.140625" customWidth="1"/>
    <col min="12038" max="12038" width="5.7109375" customWidth="1"/>
    <col min="12039" max="12039" width="12.28515625" customWidth="1"/>
    <col min="12040" max="12041" width="7.140625" customWidth="1"/>
    <col min="12042" max="12042" width="9.7109375" customWidth="1"/>
    <col min="12289" max="12289" width="10.7109375" customWidth="1"/>
    <col min="12290" max="12290" width="9.42578125" customWidth="1"/>
    <col min="12291" max="12291" width="12.140625" customWidth="1"/>
    <col min="12292" max="12292" width="38.140625" customWidth="1"/>
    <col min="12293" max="12293" width="7.140625" customWidth="1"/>
    <col min="12294" max="12294" width="5.7109375" customWidth="1"/>
    <col min="12295" max="12295" width="12.28515625" customWidth="1"/>
    <col min="12296" max="12297" width="7.140625" customWidth="1"/>
    <col min="12298" max="12298" width="9.7109375" customWidth="1"/>
    <col min="12545" max="12545" width="10.7109375" customWidth="1"/>
    <col min="12546" max="12546" width="9.42578125" customWidth="1"/>
    <col min="12547" max="12547" width="12.140625" customWidth="1"/>
    <col min="12548" max="12548" width="38.140625" customWidth="1"/>
    <col min="12549" max="12549" width="7.140625" customWidth="1"/>
    <col min="12550" max="12550" width="5.7109375" customWidth="1"/>
    <col min="12551" max="12551" width="12.28515625" customWidth="1"/>
    <col min="12552" max="12553" width="7.140625" customWidth="1"/>
    <col min="12554" max="12554" width="9.7109375" customWidth="1"/>
    <col min="12801" max="12801" width="10.7109375" customWidth="1"/>
    <col min="12802" max="12802" width="9.42578125" customWidth="1"/>
    <col min="12803" max="12803" width="12.140625" customWidth="1"/>
    <col min="12804" max="12804" width="38.140625" customWidth="1"/>
    <col min="12805" max="12805" width="7.140625" customWidth="1"/>
    <col min="12806" max="12806" width="5.7109375" customWidth="1"/>
    <col min="12807" max="12807" width="12.28515625" customWidth="1"/>
    <col min="12808" max="12809" width="7.140625" customWidth="1"/>
    <col min="12810" max="12810" width="9.7109375" customWidth="1"/>
    <col min="13057" max="13057" width="10.7109375" customWidth="1"/>
    <col min="13058" max="13058" width="9.42578125" customWidth="1"/>
    <col min="13059" max="13059" width="12.140625" customWidth="1"/>
    <col min="13060" max="13060" width="38.140625" customWidth="1"/>
    <col min="13061" max="13061" width="7.140625" customWidth="1"/>
    <col min="13062" max="13062" width="5.7109375" customWidth="1"/>
    <col min="13063" max="13063" width="12.28515625" customWidth="1"/>
    <col min="13064" max="13065" width="7.140625" customWidth="1"/>
    <col min="13066" max="13066" width="9.7109375" customWidth="1"/>
    <col min="13313" max="13313" width="10.7109375" customWidth="1"/>
    <col min="13314" max="13314" width="9.42578125" customWidth="1"/>
    <col min="13315" max="13315" width="12.140625" customWidth="1"/>
    <col min="13316" max="13316" width="38.140625" customWidth="1"/>
    <col min="13317" max="13317" width="7.140625" customWidth="1"/>
    <col min="13318" max="13318" width="5.7109375" customWidth="1"/>
    <col min="13319" max="13319" width="12.28515625" customWidth="1"/>
    <col min="13320" max="13321" width="7.140625" customWidth="1"/>
    <col min="13322" max="13322" width="9.7109375" customWidth="1"/>
    <col min="13569" max="13569" width="10.7109375" customWidth="1"/>
    <col min="13570" max="13570" width="9.42578125" customWidth="1"/>
    <col min="13571" max="13571" width="12.140625" customWidth="1"/>
    <col min="13572" max="13572" width="38.140625" customWidth="1"/>
    <col min="13573" max="13573" width="7.140625" customWidth="1"/>
    <col min="13574" max="13574" width="5.7109375" customWidth="1"/>
    <col min="13575" max="13575" width="12.28515625" customWidth="1"/>
    <col min="13576" max="13577" width="7.140625" customWidth="1"/>
    <col min="13578" max="13578" width="9.7109375" customWidth="1"/>
    <col min="13825" max="13825" width="10.7109375" customWidth="1"/>
    <col min="13826" max="13826" width="9.42578125" customWidth="1"/>
    <col min="13827" max="13827" width="12.140625" customWidth="1"/>
    <col min="13828" max="13828" width="38.140625" customWidth="1"/>
    <col min="13829" max="13829" width="7.140625" customWidth="1"/>
    <col min="13830" max="13830" width="5.7109375" customWidth="1"/>
    <col min="13831" max="13831" width="12.28515625" customWidth="1"/>
    <col min="13832" max="13833" width="7.140625" customWidth="1"/>
    <col min="13834" max="13834" width="9.7109375" customWidth="1"/>
    <col min="14081" max="14081" width="10.7109375" customWidth="1"/>
    <col min="14082" max="14082" width="9.42578125" customWidth="1"/>
    <col min="14083" max="14083" width="12.140625" customWidth="1"/>
    <col min="14084" max="14084" width="38.140625" customWidth="1"/>
    <col min="14085" max="14085" width="7.140625" customWidth="1"/>
    <col min="14086" max="14086" width="5.7109375" customWidth="1"/>
    <col min="14087" max="14087" width="12.28515625" customWidth="1"/>
    <col min="14088" max="14089" width="7.140625" customWidth="1"/>
    <col min="14090" max="14090" width="9.7109375" customWidth="1"/>
    <col min="14337" max="14337" width="10.7109375" customWidth="1"/>
    <col min="14338" max="14338" width="9.42578125" customWidth="1"/>
    <col min="14339" max="14339" width="12.140625" customWidth="1"/>
    <col min="14340" max="14340" width="38.140625" customWidth="1"/>
    <col min="14341" max="14341" width="7.140625" customWidth="1"/>
    <col min="14342" max="14342" width="5.7109375" customWidth="1"/>
    <col min="14343" max="14343" width="12.28515625" customWidth="1"/>
    <col min="14344" max="14345" width="7.140625" customWidth="1"/>
    <col min="14346" max="14346" width="9.7109375" customWidth="1"/>
    <col min="14593" max="14593" width="10.7109375" customWidth="1"/>
    <col min="14594" max="14594" width="9.42578125" customWidth="1"/>
    <col min="14595" max="14595" width="12.140625" customWidth="1"/>
    <col min="14596" max="14596" width="38.140625" customWidth="1"/>
    <col min="14597" max="14597" width="7.140625" customWidth="1"/>
    <col min="14598" max="14598" width="5.7109375" customWidth="1"/>
    <col min="14599" max="14599" width="12.28515625" customWidth="1"/>
    <col min="14600" max="14601" width="7.140625" customWidth="1"/>
    <col min="14602" max="14602" width="9.7109375" customWidth="1"/>
    <col min="14849" max="14849" width="10.7109375" customWidth="1"/>
    <col min="14850" max="14850" width="9.42578125" customWidth="1"/>
    <col min="14851" max="14851" width="12.140625" customWidth="1"/>
    <col min="14852" max="14852" width="38.140625" customWidth="1"/>
    <col min="14853" max="14853" width="7.140625" customWidth="1"/>
    <col min="14854" max="14854" width="5.7109375" customWidth="1"/>
    <col min="14855" max="14855" width="12.28515625" customWidth="1"/>
    <col min="14856" max="14857" width="7.140625" customWidth="1"/>
    <col min="14858" max="14858" width="9.7109375" customWidth="1"/>
    <col min="15105" max="15105" width="10.7109375" customWidth="1"/>
    <col min="15106" max="15106" width="9.42578125" customWidth="1"/>
    <col min="15107" max="15107" width="12.140625" customWidth="1"/>
    <col min="15108" max="15108" width="38.140625" customWidth="1"/>
    <col min="15109" max="15109" width="7.140625" customWidth="1"/>
    <col min="15110" max="15110" width="5.7109375" customWidth="1"/>
    <col min="15111" max="15111" width="12.28515625" customWidth="1"/>
    <col min="15112" max="15113" width="7.140625" customWidth="1"/>
    <col min="15114" max="15114" width="9.7109375" customWidth="1"/>
    <col min="15361" max="15361" width="10.7109375" customWidth="1"/>
    <col min="15362" max="15362" width="9.42578125" customWidth="1"/>
    <col min="15363" max="15363" width="12.140625" customWidth="1"/>
    <col min="15364" max="15364" width="38.140625" customWidth="1"/>
    <col min="15365" max="15365" width="7.140625" customWidth="1"/>
    <col min="15366" max="15366" width="5.7109375" customWidth="1"/>
    <col min="15367" max="15367" width="12.28515625" customWidth="1"/>
    <col min="15368" max="15369" width="7.140625" customWidth="1"/>
    <col min="15370" max="15370" width="9.7109375" customWidth="1"/>
    <col min="15617" max="15617" width="10.7109375" customWidth="1"/>
    <col min="15618" max="15618" width="9.42578125" customWidth="1"/>
    <col min="15619" max="15619" width="12.140625" customWidth="1"/>
    <col min="15620" max="15620" width="38.140625" customWidth="1"/>
    <col min="15621" max="15621" width="7.140625" customWidth="1"/>
    <col min="15622" max="15622" width="5.7109375" customWidth="1"/>
    <col min="15623" max="15623" width="12.28515625" customWidth="1"/>
    <col min="15624" max="15625" width="7.140625" customWidth="1"/>
    <col min="15626" max="15626" width="9.7109375" customWidth="1"/>
    <col min="15873" max="15873" width="10.7109375" customWidth="1"/>
    <col min="15874" max="15874" width="9.42578125" customWidth="1"/>
    <col min="15875" max="15875" width="12.140625" customWidth="1"/>
    <col min="15876" max="15876" width="38.140625" customWidth="1"/>
    <col min="15877" max="15877" width="7.140625" customWidth="1"/>
    <col min="15878" max="15878" width="5.7109375" customWidth="1"/>
    <col min="15879" max="15879" width="12.28515625" customWidth="1"/>
    <col min="15880" max="15881" width="7.140625" customWidth="1"/>
    <col min="15882" max="15882" width="9.7109375" customWidth="1"/>
    <col min="16129" max="16129" width="10.7109375" customWidth="1"/>
    <col min="16130" max="16130" width="9.42578125" customWidth="1"/>
    <col min="16131" max="16131" width="12.140625" customWidth="1"/>
    <col min="16132" max="16132" width="38.140625" customWidth="1"/>
    <col min="16133" max="16133" width="7.140625" customWidth="1"/>
    <col min="16134" max="16134" width="5.7109375" customWidth="1"/>
    <col min="16135" max="16135" width="12.28515625" customWidth="1"/>
    <col min="16136" max="16137" width="7.140625" customWidth="1"/>
    <col min="16138" max="16138" width="9.7109375" customWidth="1"/>
  </cols>
  <sheetData>
    <row r="1" spans="1:10">
      <c r="A1" t="s">
        <v>0</v>
      </c>
      <c r="B1" s="67" t="s">
        <v>56</v>
      </c>
      <c r="C1" s="68"/>
      <c r="D1" s="69"/>
      <c r="E1" t="s">
        <v>36</v>
      </c>
      <c r="F1" s="9"/>
      <c r="I1" t="s">
        <v>1</v>
      </c>
      <c r="J1" s="10" t="s">
        <v>40</v>
      </c>
    </row>
    <row r="2" spans="1:10" ht="15.75" thickBot="1"/>
    <row r="3" spans="1:10" ht="15.75" thickBot="1">
      <c r="A3" s="1" t="s">
        <v>2</v>
      </c>
      <c r="B3" s="2" t="s">
        <v>3</v>
      </c>
      <c r="C3" s="2" t="s">
        <v>4</v>
      </c>
      <c r="D3" s="2" t="s">
        <v>5</v>
      </c>
      <c r="E3" s="2" t="s">
        <v>6</v>
      </c>
      <c r="F3" s="2" t="s">
        <v>7</v>
      </c>
      <c r="G3" s="2" t="s">
        <v>8</v>
      </c>
      <c r="H3" s="2" t="s">
        <v>9</v>
      </c>
      <c r="I3" s="2" t="s">
        <v>10</v>
      </c>
      <c r="J3" s="3" t="s">
        <v>11</v>
      </c>
    </row>
    <row r="4" spans="1:10" ht="15" customHeight="1" thickBot="1">
      <c r="A4" s="4" t="s">
        <v>12</v>
      </c>
      <c r="B4" s="5" t="s">
        <v>16</v>
      </c>
      <c r="C4" s="11" t="s">
        <v>33</v>
      </c>
      <c r="D4" s="12" t="s">
        <v>39</v>
      </c>
      <c r="E4" s="13">
        <v>60</v>
      </c>
      <c r="F4" s="70"/>
      <c r="G4" s="15">
        <v>12.84</v>
      </c>
      <c r="H4" s="15">
        <v>0.66</v>
      </c>
      <c r="I4" s="15">
        <v>0.12</v>
      </c>
      <c r="J4" s="16">
        <v>2.2799999999999998</v>
      </c>
    </row>
    <row r="5" spans="1:10" ht="12" customHeight="1" thickBot="1">
      <c r="A5" s="6" t="s">
        <v>30</v>
      </c>
      <c r="B5" s="7" t="s">
        <v>18</v>
      </c>
      <c r="C5" s="17" t="s">
        <v>52</v>
      </c>
      <c r="D5" s="18" t="s">
        <v>51</v>
      </c>
      <c r="E5" s="13">
        <v>240</v>
      </c>
      <c r="F5" s="71"/>
      <c r="G5" s="20">
        <v>501.8</v>
      </c>
      <c r="H5" s="20">
        <v>21.5</v>
      </c>
      <c r="I5" s="20">
        <v>27.7</v>
      </c>
      <c r="J5" s="21">
        <v>41.6</v>
      </c>
    </row>
    <row r="6" spans="1:10" ht="15" customHeight="1" thickBot="1">
      <c r="A6" s="6"/>
      <c r="B6" s="49" t="s">
        <v>32</v>
      </c>
      <c r="C6" s="41" t="s">
        <v>41</v>
      </c>
      <c r="D6" s="50" t="s">
        <v>42</v>
      </c>
      <c r="E6" s="43">
        <v>200</v>
      </c>
      <c r="F6" s="64"/>
      <c r="G6" s="52">
        <v>56</v>
      </c>
      <c r="H6" s="52"/>
      <c r="I6" s="52">
        <v>0.01</v>
      </c>
      <c r="J6" s="53">
        <v>14</v>
      </c>
    </row>
    <row r="7" spans="1:10">
      <c r="A7" s="6"/>
      <c r="B7" s="22" t="s">
        <v>20</v>
      </c>
      <c r="C7" s="23" t="s">
        <v>23</v>
      </c>
      <c r="D7" s="24" t="s">
        <v>13</v>
      </c>
      <c r="E7" s="13">
        <v>30</v>
      </c>
      <c r="F7" s="72"/>
      <c r="G7" s="25">
        <v>62.38</v>
      </c>
      <c r="H7" s="25">
        <v>2.2799999999999998</v>
      </c>
      <c r="I7" s="25">
        <v>0.24</v>
      </c>
      <c r="J7" s="26">
        <v>10.35</v>
      </c>
    </row>
    <row r="8" spans="1:10">
      <c r="A8" s="6"/>
      <c r="B8" s="7" t="s">
        <v>21</v>
      </c>
      <c r="C8" s="17" t="s">
        <v>24</v>
      </c>
      <c r="D8" s="18" t="s">
        <v>22</v>
      </c>
      <c r="E8" s="35">
        <v>20</v>
      </c>
      <c r="F8" s="73"/>
      <c r="G8" s="20">
        <v>83.12</v>
      </c>
      <c r="H8" s="20">
        <v>1.96</v>
      </c>
      <c r="I8" s="20">
        <v>0.4</v>
      </c>
      <c r="J8" s="21">
        <v>17.920000000000002</v>
      </c>
    </row>
    <row r="9" spans="1:10" ht="15" customHeight="1" thickBot="1">
      <c r="A9" s="8"/>
      <c r="B9" s="29"/>
      <c r="C9" s="29"/>
      <c r="D9" s="28"/>
      <c r="E9" s="30">
        <f>SUM(E4:E8)</f>
        <v>550</v>
      </c>
      <c r="F9" s="74">
        <v>118.18</v>
      </c>
      <c r="G9" s="31">
        <v>493.82</v>
      </c>
      <c r="H9" s="31">
        <v>35.18</v>
      </c>
      <c r="I9" s="31">
        <v>10.7</v>
      </c>
      <c r="J9" s="32">
        <v>64.19</v>
      </c>
    </row>
    <row r="10" spans="1:10" ht="15" customHeight="1">
      <c r="A10" s="6" t="s">
        <v>15</v>
      </c>
      <c r="B10" s="54" t="s">
        <v>16</v>
      </c>
      <c r="C10" s="41" t="s">
        <v>33</v>
      </c>
      <c r="D10" s="55" t="s">
        <v>43</v>
      </c>
      <c r="E10" s="56">
        <v>60</v>
      </c>
      <c r="F10" s="75"/>
      <c r="G10" s="57">
        <v>8.4600000000000009</v>
      </c>
      <c r="H10" s="57">
        <v>0.48</v>
      </c>
      <c r="I10" s="57">
        <v>0.06</v>
      </c>
      <c r="J10" s="58">
        <v>1.5</v>
      </c>
    </row>
    <row r="11" spans="1:10" ht="33" customHeight="1">
      <c r="A11" s="6" t="s">
        <v>31</v>
      </c>
      <c r="B11" s="7" t="s">
        <v>17</v>
      </c>
      <c r="C11" s="41" t="s">
        <v>44</v>
      </c>
      <c r="D11" s="50" t="s">
        <v>45</v>
      </c>
      <c r="E11" s="59">
        <v>250</v>
      </c>
      <c r="F11" s="64"/>
      <c r="G11" s="52">
        <f>54.37/200*250</f>
        <v>67.962499999999991</v>
      </c>
      <c r="H11" s="52">
        <f>1.43/200*250</f>
        <v>1.7875000000000001</v>
      </c>
      <c r="I11" s="52">
        <f>0.67/200*250</f>
        <v>0.83750000000000002</v>
      </c>
      <c r="J11" s="53">
        <f>10.65/200*250</f>
        <v>13.3125</v>
      </c>
    </row>
    <row r="12" spans="1:10" ht="15.75" thickBot="1">
      <c r="A12" s="6"/>
      <c r="B12" s="7" t="s">
        <v>18</v>
      </c>
      <c r="C12" s="41" t="s">
        <v>54</v>
      </c>
      <c r="D12" s="50" t="s">
        <v>53</v>
      </c>
      <c r="E12" s="59">
        <v>90</v>
      </c>
      <c r="F12" s="65"/>
      <c r="G12" s="59">
        <v>320.3</v>
      </c>
      <c r="H12" s="59">
        <v>16.3</v>
      </c>
      <c r="I12" s="59">
        <v>26.2</v>
      </c>
      <c r="J12" s="60">
        <v>4.8</v>
      </c>
    </row>
    <row r="13" spans="1:10">
      <c r="A13" s="6"/>
      <c r="B13" s="47" t="s">
        <v>19</v>
      </c>
      <c r="C13" s="41" t="s">
        <v>37</v>
      </c>
      <c r="D13" s="42" t="s">
        <v>38</v>
      </c>
      <c r="E13" s="43">
        <v>170</v>
      </c>
      <c r="F13" s="76"/>
      <c r="G13" s="44">
        <v>215.34</v>
      </c>
      <c r="H13" s="44">
        <v>4.59</v>
      </c>
      <c r="I13" s="44">
        <v>7.02</v>
      </c>
      <c r="J13" s="45">
        <v>33.46</v>
      </c>
    </row>
    <row r="14" spans="1:10">
      <c r="A14" s="6"/>
      <c r="B14" s="7" t="s">
        <v>28</v>
      </c>
      <c r="C14" s="41" t="s">
        <v>34</v>
      </c>
      <c r="D14" s="50" t="s">
        <v>46</v>
      </c>
      <c r="E14" s="59">
        <v>200</v>
      </c>
      <c r="F14" s="64"/>
      <c r="G14" s="52">
        <v>121.31</v>
      </c>
      <c r="H14" s="52">
        <v>0.55000000000000004</v>
      </c>
      <c r="I14" s="52">
        <v>0.03</v>
      </c>
      <c r="J14" s="53">
        <v>29.72</v>
      </c>
    </row>
    <row r="15" spans="1:10">
      <c r="A15" s="6"/>
      <c r="B15" s="7" t="s">
        <v>20</v>
      </c>
      <c r="C15" s="17" t="s">
        <v>23</v>
      </c>
      <c r="D15" s="18" t="s">
        <v>13</v>
      </c>
      <c r="E15" s="35">
        <v>40</v>
      </c>
      <c r="F15" s="71"/>
      <c r="G15" s="20">
        <v>62.38</v>
      </c>
      <c r="H15" s="20">
        <v>2.2799999999999998</v>
      </c>
      <c r="I15" s="20">
        <v>0.24</v>
      </c>
      <c r="J15" s="21">
        <v>10.35</v>
      </c>
    </row>
    <row r="16" spans="1:10">
      <c r="A16" s="6"/>
      <c r="B16" s="7" t="s">
        <v>21</v>
      </c>
      <c r="C16" s="17" t="s">
        <v>24</v>
      </c>
      <c r="D16" s="18" t="s">
        <v>22</v>
      </c>
      <c r="E16" s="35">
        <v>40</v>
      </c>
      <c r="F16" s="73"/>
      <c r="G16" s="20">
        <v>83.12</v>
      </c>
      <c r="H16" s="20">
        <v>1.96</v>
      </c>
      <c r="I16" s="20">
        <v>0.4</v>
      </c>
      <c r="J16" s="21">
        <v>17.920000000000002</v>
      </c>
    </row>
    <row r="17" spans="1:10">
      <c r="A17" s="6"/>
      <c r="B17" s="22"/>
      <c r="C17" s="22"/>
      <c r="D17" s="24"/>
      <c r="E17" s="36">
        <f>SUM(E10:E16)</f>
        <v>850</v>
      </c>
      <c r="F17" s="77" t="s">
        <v>55</v>
      </c>
      <c r="G17" s="40">
        <f t="shared" ref="G17:J17" si="0">SUM(G10:G16)</f>
        <v>878.87249999999995</v>
      </c>
      <c r="H17" s="40">
        <f t="shared" si="0"/>
        <v>27.947500000000005</v>
      </c>
      <c r="I17" s="40">
        <f t="shared" si="0"/>
        <v>34.787500000000001</v>
      </c>
      <c r="J17" s="40">
        <f t="shared" si="0"/>
        <v>111.0625</v>
      </c>
    </row>
    <row r="18" spans="1:10" ht="15.75" thickBot="1">
      <c r="A18" s="8"/>
      <c r="B18" s="29"/>
      <c r="C18" s="29"/>
      <c r="D18" s="28"/>
      <c r="E18" s="38"/>
      <c r="F18" s="74"/>
      <c r="G18" s="38"/>
      <c r="H18" s="38"/>
      <c r="I18" s="38"/>
      <c r="J18" s="39"/>
    </row>
    <row r="19" spans="1:10" ht="15.75" thickBot="1">
      <c r="A19" s="4" t="s">
        <v>14</v>
      </c>
      <c r="B19" s="33" t="s">
        <v>29</v>
      </c>
      <c r="C19" s="61" t="s">
        <v>47</v>
      </c>
      <c r="D19" s="62" t="s">
        <v>48</v>
      </c>
      <c r="E19" s="63">
        <v>60</v>
      </c>
      <c r="F19" s="64"/>
      <c r="G19" s="65">
        <v>142</v>
      </c>
      <c r="H19" s="65">
        <v>5</v>
      </c>
      <c r="I19" s="65">
        <v>1</v>
      </c>
      <c r="J19" s="66">
        <v>28</v>
      </c>
    </row>
    <row r="20" spans="1:10">
      <c r="A20" s="6" t="s">
        <v>27</v>
      </c>
      <c r="B20" s="34" t="s">
        <v>28</v>
      </c>
      <c r="C20" s="41" t="s">
        <v>49</v>
      </c>
      <c r="D20" s="50" t="s">
        <v>50</v>
      </c>
      <c r="E20" s="43">
        <v>200</v>
      </c>
      <c r="F20" s="64"/>
      <c r="G20" s="52">
        <v>39.92</v>
      </c>
      <c r="H20" s="52"/>
      <c r="I20" s="52"/>
      <c r="J20" s="52">
        <v>9.98</v>
      </c>
    </row>
    <row r="21" spans="1:10" ht="15.75" thickBot="1">
      <c r="A21" s="8"/>
      <c r="B21" s="29"/>
      <c r="C21" s="29"/>
      <c r="D21" s="28"/>
      <c r="E21" s="30">
        <v>260</v>
      </c>
      <c r="F21" s="78">
        <v>36.299999999999997</v>
      </c>
      <c r="G21" s="30">
        <f>SUM(G19:G20)</f>
        <v>181.92000000000002</v>
      </c>
      <c r="H21" s="30">
        <f t="shared" ref="H21:J21" si="1">SUM(H19:H20)</f>
        <v>5</v>
      </c>
      <c r="I21" s="30">
        <f t="shared" si="1"/>
        <v>1</v>
      </c>
      <c r="J21" s="30">
        <f t="shared" si="1"/>
        <v>37.980000000000004</v>
      </c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orientation="landscape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Документ" ma:contentTypeID="0x0101003AAB71426A13F042A892DFAC21B4ED04" ma:contentTypeVersion="13" ma:contentTypeDescription="Создание документа." ma:contentTypeScope="" ma:versionID="b368e2f796ccc18725146eacc4fade2b">
  <xsd:schema xmlns:xsd="http://www.w3.org/2001/XMLSchema" xmlns:xs="http://www.w3.org/2001/XMLSchema" xmlns:p="http://schemas.microsoft.com/office/2006/metadata/properties" xmlns:ns3="db538fb6-2c83-4c8e-8cda-b7b10be1d46e" xmlns:ns4="3a7c9110-6d4a-410f-9b89-39fe6996b67b" targetNamespace="http://schemas.microsoft.com/office/2006/metadata/properties" ma:root="true" ma:fieldsID="a5a95a680c3c49b53da8f6669bb41bad" ns3:_="" ns4:_="">
    <xsd:import namespace="db538fb6-2c83-4c8e-8cda-b7b10be1d46e"/>
    <xsd:import namespace="3a7c9110-6d4a-410f-9b89-39fe6996b67b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b538fb6-2c83-4c8e-8cda-b7b10be1d46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a7c9110-6d4a-410f-9b89-39fe6996b67b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Общий доступ с использованием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Совместно с подробностями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7" nillable="true" ma:displayName="Хэш подсказки о совместном доступе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Тип контента"/>
        <xsd:element ref="dc:title" minOccurs="0" maxOccurs="1" ma:index="4" ma:displayName="Название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1B8D07A2-8D24-44A5-BC53-562F02245B5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375352B-6413-4B9C-8667-23486C05482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b538fb6-2c83-4c8e-8cda-b7b10be1d46e"/>
    <ds:schemaRef ds:uri="3a7c9110-6d4a-410f-9b89-39fe6996b67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36147DA3-546C-42E4-8EF7-6901AEEDA8BD}">
  <ds:schemaRefs>
    <ds:schemaRef ds:uri="db538fb6-2c83-4c8e-8cda-b7b10be1d46e"/>
    <ds:schemaRef ds:uri="http://schemas.microsoft.com/office/2006/metadata/properties"/>
    <ds:schemaRef ds:uri="http://www.w3.org/XML/1998/namespace"/>
    <ds:schemaRef ds:uri="http://schemas.microsoft.com/office/2006/documentManagement/types"/>
    <ds:schemaRef ds:uri="http://purl.org/dc/dcmitype/"/>
    <ds:schemaRef ds:uri="http://schemas.openxmlformats.org/package/2006/metadata/core-properties"/>
    <ds:schemaRef ds:uri="3a7c9110-6d4a-410f-9b89-39fe6996b67b"/>
    <ds:schemaRef ds:uri="http://purl.org/dc/terms/"/>
    <ds:schemaRef ds:uri="http://purl.org/dc/elements/1.1/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7-11 лет</vt:lpstr>
      <vt:lpstr>12-18 лет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1</cp:lastModifiedBy>
  <cp:lastPrinted>2022-10-21T11:15:08Z</cp:lastPrinted>
  <dcterms:created xsi:type="dcterms:W3CDTF">2021-05-20T08:28:34Z</dcterms:created>
  <dcterms:modified xsi:type="dcterms:W3CDTF">2025-09-05T18:33:57Z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0x0101003AAB71426A13F042A892DFAC21B4ED04</vt:lpwstr>
  </property>
</Properties>
</file>